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420" windowWidth="19440" windowHeight="12285" activeTab="0"/>
  </bookViews>
  <sheets>
    <sheet name="Dinsdag" sheetId="1" r:id="rId1"/>
  </sheets>
  <definedNames/>
  <calcPr fullCalcOnLoad="1"/>
</workbook>
</file>

<file path=xl/sharedStrings.xml><?xml version="1.0" encoding="utf-8"?>
<sst xmlns="http://schemas.openxmlformats.org/spreadsheetml/2006/main" count="580" uniqueCount="62">
  <si>
    <t>WEDSTRIJDEN HEEN</t>
  </si>
  <si>
    <t>WEDSTRIJDEN TERUG</t>
  </si>
  <si>
    <t>Totaal</t>
  </si>
  <si>
    <t>gsw</t>
  </si>
  <si>
    <t>gww</t>
  </si>
  <si>
    <t>pnt</t>
  </si>
  <si>
    <t>%</t>
  </si>
  <si>
    <t>Naam</t>
  </si>
  <si>
    <t>club</t>
  </si>
  <si>
    <t xml:space="preserve"> </t>
  </si>
  <si>
    <t xml:space="preserve">  </t>
  </si>
  <si>
    <t>Ere Afdeling Dinsdag</t>
  </si>
  <si>
    <t>peulis A</t>
  </si>
  <si>
    <t>peulis B</t>
  </si>
  <si>
    <t>peulis C</t>
  </si>
  <si>
    <t>2de Afdeling Dinsdag</t>
  </si>
  <si>
    <t>PEU a</t>
  </si>
  <si>
    <t>PEU b</t>
  </si>
  <si>
    <t>PEU c</t>
  </si>
  <si>
    <t>Bohyn Ronny</t>
  </si>
  <si>
    <t>Buelens Kurt</t>
  </si>
  <si>
    <t>Coppens Bob</t>
  </si>
  <si>
    <t>Ferre Alain</t>
  </si>
  <si>
    <t>Maldoy Gunther</t>
  </si>
  <si>
    <t>Verhoeven Paul</t>
  </si>
  <si>
    <t>Verschueren Danny</t>
  </si>
  <si>
    <t>Wellens Tony</t>
  </si>
  <si>
    <t>Luytens Danny</t>
  </si>
  <si>
    <t>Teughels Danny</t>
  </si>
  <si>
    <t>Tops Eddy</t>
  </si>
  <si>
    <t>Van De Winckel Rudy</t>
  </si>
  <si>
    <t>Van Dijck Julien</t>
  </si>
  <si>
    <t>Van Eggelpoel Gunther</t>
  </si>
  <si>
    <t>Janssens Tim</t>
  </si>
  <si>
    <t>Aerts Hugo</t>
  </si>
  <si>
    <t>Ceulemans Walter</t>
  </si>
  <si>
    <t>De Donder Danny</t>
  </si>
  <si>
    <t>De Donder Jean</t>
  </si>
  <si>
    <t>Michiels Rudy</t>
  </si>
  <si>
    <t>V D Broeck Johnny</t>
  </si>
  <si>
    <t>V D Zegel Erik</t>
  </si>
  <si>
    <t>Verreth Alfons</t>
  </si>
  <si>
    <t>DUV</t>
  </si>
  <si>
    <t>SHOO</t>
  </si>
  <si>
    <t>HOE a</t>
  </si>
  <si>
    <t>BB</t>
  </si>
  <si>
    <t>ODT a</t>
  </si>
  <si>
    <t>COS</t>
  </si>
  <si>
    <t>HOE b</t>
  </si>
  <si>
    <t>VDB a</t>
  </si>
  <si>
    <t>PDH a</t>
  </si>
  <si>
    <t>AMA</t>
  </si>
  <si>
    <t>HOE d</t>
  </si>
  <si>
    <t>STRE</t>
  </si>
  <si>
    <t>OSSE</t>
  </si>
  <si>
    <t>AMIG</t>
  </si>
  <si>
    <t>NDL b</t>
  </si>
  <si>
    <t>ONSH</t>
  </si>
  <si>
    <t>VDB b</t>
  </si>
  <si>
    <t>GB  b</t>
  </si>
  <si>
    <t xml:space="preserve">     </t>
  </si>
  <si>
    <t>Van den Zegel Jos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</si>
</sst>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  <numFmt numFmtId="168" formatCode="_ * #,##0.000_ ;_ * \-#,##0.000_ ;_ * &quot;-&quot;??_ ;_ @_ "/>
    <numFmt numFmtId="169" formatCode="_ * #,##0.0_ ;_ * \-#,##0.0_ ;_ * &quot;-&quot;?_ ;_ @_ "/>
    <numFmt numFmtId="170" formatCode="0.0"/>
    <numFmt numFmtId="171" formatCode="[$-813]dddd\ d\ mmmm\ yyyy"/>
    <numFmt numFmtId="172" formatCode="d/mm/yy;@"/>
    <numFmt numFmtId="173" formatCode="d/mm/yyyy;@"/>
    <numFmt numFmtId="174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color indexed="63"/>
      <name val="Arial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b/>
      <sz val="9"/>
      <color rgb="FF4F4F4F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>
        <color indexed="63"/>
      </right>
      <top style="medium"/>
      <bottom style="thin"/>
    </border>
    <border>
      <left/>
      <right/>
      <top style="medium"/>
      <bottom/>
    </border>
    <border>
      <left/>
      <right style="medium">
        <color rgb="FFA8A8A8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rgb="FFA8A8A8"/>
      </left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>
        <color rgb="FF000000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thin">
        <color rgb="FF000000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51" fillId="0" borderId="10" xfId="57" applyFont="1" applyFill="1" applyBorder="1" applyAlignment="1">
      <alignment horizontal="center"/>
      <protection/>
    </xf>
    <xf numFmtId="170" fontId="51" fillId="0" borderId="11" xfId="57" applyNumberFormat="1" applyFont="1" applyFill="1" applyBorder="1" applyAlignment="1">
      <alignment horizontal="center"/>
      <protection/>
    </xf>
    <xf numFmtId="0" fontId="52" fillId="0" borderId="0" xfId="0" applyFont="1" applyAlignment="1">
      <alignment horizontal="center"/>
    </xf>
    <xf numFmtId="0" fontId="51" fillId="0" borderId="0" xfId="0" applyFont="1" applyAlignment="1">
      <alignment/>
    </xf>
    <xf numFmtId="0" fontId="26" fillId="0" borderId="0" xfId="0" applyFont="1" applyAlignment="1">
      <alignment horizontal="center"/>
    </xf>
    <xf numFmtId="170" fontId="27" fillId="0" borderId="12" xfId="0" applyNumberFormat="1" applyFont="1" applyFill="1" applyBorder="1" applyAlignment="1">
      <alignment horizontal="center"/>
    </xf>
    <xf numFmtId="170" fontId="27" fillId="0" borderId="11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0" fontId="3" fillId="0" borderId="13" xfId="57" applyFont="1" applyFill="1" applyBorder="1" applyAlignment="1">
      <alignment horizontal="center" wrapText="1"/>
      <protection/>
    </xf>
    <xf numFmtId="0" fontId="3" fillId="0" borderId="13" xfId="60" applyFont="1" applyFill="1" applyBorder="1" applyAlignment="1">
      <alignment horizontal="center" wrapText="1"/>
      <protection/>
    </xf>
    <xf numFmtId="170" fontId="3" fillId="0" borderId="12" xfId="0" applyNumberFormat="1" applyFont="1" applyFill="1" applyBorder="1" applyAlignment="1">
      <alignment horizontal="center"/>
    </xf>
    <xf numFmtId="0" fontId="53" fillId="33" borderId="14" xfId="57" applyFont="1" applyFill="1" applyBorder="1" applyAlignment="1">
      <alignment vertical="center"/>
      <protection/>
    </xf>
    <xf numFmtId="0" fontId="53" fillId="33" borderId="14" xfId="57" applyFont="1" applyFill="1" applyBorder="1" applyAlignment="1">
      <alignment horizontal="center" vertical="center"/>
      <protection/>
    </xf>
    <xf numFmtId="0" fontId="53" fillId="33" borderId="15" xfId="57" applyFont="1" applyFill="1" applyBorder="1" applyAlignment="1">
      <alignment horizontal="center" vertical="center"/>
      <protection/>
    </xf>
    <xf numFmtId="0" fontId="52" fillId="34" borderId="14" xfId="0" applyFont="1" applyFill="1" applyBorder="1" applyAlignment="1">
      <alignment horizontal="center"/>
    </xf>
    <xf numFmtId="0" fontId="4" fillId="34" borderId="16" xfId="58" applyFont="1" applyFill="1" applyBorder="1" applyAlignment="1">
      <alignment horizontal="center" vertical="top" textRotation="255"/>
      <protection/>
    </xf>
    <xf numFmtId="0" fontId="26" fillId="0" borderId="0" xfId="0" applyFont="1" applyAlignment="1">
      <alignment/>
    </xf>
    <xf numFmtId="0" fontId="27" fillId="0" borderId="13" xfId="56" applyFont="1" applyFill="1" applyBorder="1" applyAlignment="1">
      <alignment horizontal="center" wrapText="1"/>
      <protection/>
    </xf>
    <xf numFmtId="0" fontId="27" fillId="0" borderId="13" xfId="60" applyFont="1" applyFill="1" applyBorder="1" applyAlignment="1">
      <alignment horizontal="center" wrapText="1"/>
      <protection/>
    </xf>
    <xf numFmtId="0" fontId="27" fillId="0" borderId="10" xfId="60" applyFont="1" applyFill="1" applyBorder="1" applyAlignment="1">
      <alignment horizontal="center" wrapText="1"/>
      <protection/>
    </xf>
    <xf numFmtId="0" fontId="27" fillId="0" borderId="17" xfId="0" applyFont="1" applyBorder="1" applyAlignment="1">
      <alignment horizontal="center" wrapText="1"/>
    </xf>
    <xf numFmtId="0" fontId="29" fillId="35" borderId="18" xfId="0" applyFont="1" applyFill="1" applyBorder="1" applyAlignment="1">
      <alignment horizontal="center" vertical="center"/>
    </xf>
    <xf numFmtId="0" fontId="29" fillId="35" borderId="18" xfId="0" applyFont="1" applyFill="1" applyBorder="1" applyAlignment="1">
      <alignment vertical="center"/>
    </xf>
    <xf numFmtId="0" fontId="29" fillId="35" borderId="19" xfId="0" applyFont="1" applyFill="1" applyBorder="1" applyAlignment="1">
      <alignment horizontal="center" vertical="center"/>
    </xf>
    <xf numFmtId="0" fontId="29" fillId="35" borderId="19" xfId="0" applyFont="1" applyFill="1" applyBorder="1" applyAlignment="1">
      <alignment vertical="center"/>
    </xf>
    <xf numFmtId="0" fontId="29" fillId="35" borderId="20" xfId="0" applyFont="1" applyFill="1" applyBorder="1" applyAlignment="1">
      <alignment horizontal="center" vertical="center"/>
    </xf>
    <xf numFmtId="0" fontId="26" fillId="35" borderId="19" xfId="0" applyFont="1" applyFill="1" applyBorder="1" applyAlignment="1">
      <alignment horizontal="center"/>
    </xf>
    <xf numFmtId="0" fontId="26" fillId="35" borderId="21" xfId="0" applyFont="1" applyFill="1" applyBorder="1" applyAlignment="1">
      <alignment horizontal="center"/>
    </xf>
    <xf numFmtId="0" fontId="26" fillId="35" borderId="22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 vertical="center"/>
    </xf>
    <xf numFmtId="170" fontId="26" fillId="0" borderId="0" xfId="0" applyNumberFormat="1" applyFont="1" applyAlignment="1">
      <alignment horizontal="center"/>
    </xf>
    <xf numFmtId="0" fontId="29" fillId="34" borderId="18" xfId="56" applyFont="1" applyFill="1" applyBorder="1" applyAlignment="1">
      <alignment vertical="center"/>
      <protection/>
    </xf>
    <xf numFmtId="0" fontId="29" fillId="34" borderId="19" xfId="56" applyFont="1" applyFill="1" applyBorder="1" applyAlignment="1">
      <alignment horizontal="center" vertical="center"/>
      <protection/>
    </xf>
    <xf numFmtId="0" fontId="29" fillId="34" borderId="19" xfId="56" applyFont="1" applyFill="1" applyBorder="1" applyAlignment="1">
      <alignment vertical="center"/>
      <protection/>
    </xf>
    <xf numFmtId="0" fontId="29" fillId="34" borderId="20" xfId="56" applyFont="1" applyFill="1" applyBorder="1" applyAlignment="1">
      <alignment horizontal="center" vertical="center"/>
      <protection/>
    </xf>
    <xf numFmtId="0" fontId="26" fillId="34" borderId="24" xfId="0" applyFont="1" applyFill="1" applyBorder="1" applyAlignment="1">
      <alignment horizontal="center"/>
    </xf>
    <xf numFmtId="0" fontId="26" fillId="34" borderId="19" xfId="0" applyFont="1" applyFill="1" applyBorder="1" applyAlignment="1">
      <alignment horizontal="center"/>
    </xf>
    <xf numFmtId="0" fontId="26" fillId="34" borderId="21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" fillId="0" borderId="25" xfId="56" applyFont="1" applyBorder="1">
      <alignment/>
      <protection/>
    </xf>
    <xf numFmtId="0" fontId="2" fillId="0" borderId="0" xfId="56" applyFont="1" applyBorder="1" applyAlignment="1">
      <alignment horizontal="center"/>
      <protection/>
    </xf>
    <xf numFmtId="0" fontId="2" fillId="0" borderId="0" xfId="56" applyFont="1" applyBorder="1">
      <alignment/>
      <protection/>
    </xf>
    <xf numFmtId="0" fontId="26" fillId="35" borderId="26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170" fontId="26" fillId="0" borderId="0" xfId="0" applyNumberFormat="1" applyFont="1" applyFill="1" applyAlignment="1">
      <alignment horizontal="center"/>
    </xf>
    <xf numFmtId="0" fontId="27" fillId="0" borderId="22" xfId="0" applyFont="1" applyBorder="1" applyAlignment="1">
      <alignment horizontal="center" wrapText="1"/>
    </xf>
    <xf numFmtId="0" fontId="29" fillId="35" borderId="27" xfId="0" applyFont="1" applyFill="1" applyBorder="1" applyAlignment="1">
      <alignment horizontal="center" vertical="center"/>
    </xf>
    <xf numFmtId="0" fontId="29" fillId="34" borderId="27" xfId="56" applyFont="1" applyFill="1" applyBorder="1" applyAlignment="1">
      <alignment horizontal="center" vertical="center"/>
      <protection/>
    </xf>
    <xf numFmtId="0" fontId="3" fillId="0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70" fontId="4" fillId="0" borderId="29" xfId="0" applyNumberFormat="1" applyFont="1" applyFill="1" applyBorder="1" applyAlignment="1">
      <alignment horizontal="center"/>
    </xf>
    <xf numFmtId="170" fontId="4" fillId="34" borderId="30" xfId="58" applyNumberFormat="1" applyFont="1" applyFill="1" applyBorder="1" applyAlignment="1">
      <alignment horizontal="center" vertical="top" textRotation="255"/>
      <protection/>
    </xf>
    <xf numFmtId="0" fontId="3" fillId="0" borderId="14" xfId="56" applyFont="1" applyFill="1" applyBorder="1" applyAlignment="1">
      <alignment horizontal="center"/>
      <protection/>
    </xf>
    <xf numFmtId="0" fontId="4" fillId="0" borderId="14" xfId="58" applyFont="1" applyFill="1" applyBorder="1" applyAlignment="1">
      <alignment horizontal="center"/>
      <protection/>
    </xf>
    <xf numFmtId="170" fontId="4" fillId="0" borderId="15" xfId="58" applyNumberFormat="1" applyFont="1" applyFill="1" applyBorder="1" applyAlignment="1">
      <alignment horizontal="center"/>
      <protection/>
    </xf>
    <xf numFmtId="0" fontId="27" fillId="0" borderId="10" xfId="56" applyFont="1" applyFill="1" applyBorder="1" applyAlignment="1">
      <alignment horizontal="center" wrapText="1"/>
      <protection/>
    </xf>
    <xf numFmtId="0" fontId="3" fillId="0" borderId="31" xfId="0" applyFont="1" applyFill="1" applyBorder="1" applyAlignment="1">
      <alignment horizontal="center"/>
    </xf>
    <xf numFmtId="0" fontId="3" fillId="0" borderId="31" xfId="56" applyFont="1" applyFill="1" applyBorder="1" applyAlignment="1">
      <alignment horizontal="center"/>
      <protection/>
    </xf>
    <xf numFmtId="0" fontId="26" fillId="0" borderId="31" xfId="57" applyFont="1" applyFill="1" applyBorder="1" applyAlignment="1">
      <alignment horizontal="center" wrapText="1"/>
      <protection/>
    </xf>
    <xf numFmtId="0" fontId="53" fillId="33" borderId="16" xfId="57" applyFont="1" applyFill="1" applyBorder="1" applyAlignment="1">
      <alignment horizontal="center" vertical="top" textRotation="255"/>
      <protection/>
    </xf>
    <xf numFmtId="0" fontId="3" fillId="33" borderId="16" xfId="58" applyFont="1" applyFill="1" applyBorder="1" applyAlignment="1">
      <alignment horizontal="center" vertical="top" textRotation="255"/>
      <protection/>
    </xf>
    <xf numFmtId="170" fontId="3" fillId="33" borderId="30" xfId="58" applyNumberFormat="1" applyFont="1" applyFill="1" applyBorder="1" applyAlignment="1">
      <alignment horizontal="center" vertical="top" textRotation="255"/>
      <protection/>
    </xf>
    <xf numFmtId="0" fontId="3" fillId="0" borderId="14" xfId="57" applyFont="1" applyFill="1" applyBorder="1" applyAlignment="1">
      <alignment horizontal="center" wrapText="1"/>
      <protection/>
    </xf>
    <xf numFmtId="0" fontId="3" fillId="0" borderId="14" xfId="60" applyFont="1" applyFill="1" applyBorder="1" applyAlignment="1">
      <alignment horizontal="center" wrapText="1"/>
      <protection/>
    </xf>
    <xf numFmtId="170" fontId="3" fillId="0" borderId="15" xfId="0" applyNumberFormat="1" applyFont="1" applyFill="1" applyBorder="1" applyAlignment="1">
      <alignment horizontal="center"/>
    </xf>
    <xf numFmtId="0" fontId="29" fillId="34" borderId="18" xfId="56" applyFont="1" applyFill="1" applyBorder="1" applyAlignment="1">
      <alignment horizontal="center" vertical="center"/>
      <protection/>
    </xf>
    <xf numFmtId="0" fontId="54" fillId="0" borderId="25" xfId="0" applyFont="1" applyBorder="1" applyAlignment="1">
      <alignment horizontal="left" vertical="center" wrapText="1"/>
    </xf>
    <xf numFmtId="0" fontId="26" fillId="35" borderId="32" xfId="0" applyFont="1" applyFill="1" applyBorder="1" applyAlignment="1">
      <alignment/>
    </xf>
    <xf numFmtId="0" fontId="26" fillId="35" borderId="33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 vertical="center"/>
    </xf>
    <xf numFmtId="0" fontId="53" fillId="33" borderId="35" xfId="57" applyFont="1" applyFill="1" applyBorder="1" applyAlignment="1">
      <alignment horizontal="center" vertical="top" textRotation="255"/>
      <protection/>
    </xf>
    <xf numFmtId="0" fontId="3" fillId="33" borderId="35" xfId="58" applyFont="1" applyFill="1" applyBorder="1" applyAlignment="1">
      <alignment horizontal="center" vertical="top" textRotation="255"/>
      <protection/>
    </xf>
    <xf numFmtId="0" fontId="4" fillId="35" borderId="36" xfId="0" applyFont="1" applyFill="1" applyBorder="1" applyAlignment="1">
      <alignment horizontal="center" vertical="top" textRotation="255"/>
    </xf>
    <xf numFmtId="170" fontId="4" fillId="35" borderId="21" xfId="0" applyNumberFormat="1" applyFont="1" applyFill="1" applyBorder="1" applyAlignment="1">
      <alignment horizontal="center" vertical="top" textRotation="255"/>
    </xf>
    <xf numFmtId="0" fontId="3" fillId="0" borderId="28" xfId="56" applyFont="1" applyFill="1" applyBorder="1" applyAlignment="1">
      <alignment horizontal="center"/>
      <protection/>
    </xf>
    <xf numFmtId="0" fontId="27" fillId="0" borderId="23" xfId="56" applyFont="1" applyFill="1" applyBorder="1" applyAlignment="1">
      <alignment horizontal="center" wrapText="1"/>
      <protection/>
    </xf>
    <xf numFmtId="0" fontId="27" fillId="0" borderId="37" xfId="56" applyFont="1" applyFill="1" applyBorder="1" applyAlignment="1">
      <alignment horizontal="center" wrapText="1"/>
      <protection/>
    </xf>
    <xf numFmtId="0" fontId="3" fillId="0" borderId="28" xfId="57" applyFont="1" applyFill="1" applyBorder="1" applyAlignment="1">
      <alignment horizontal="center" wrapText="1"/>
      <protection/>
    </xf>
    <xf numFmtId="0" fontId="3" fillId="0" borderId="23" xfId="57" applyFont="1" applyFill="1" applyBorder="1" applyAlignment="1">
      <alignment horizontal="center" wrapText="1"/>
      <protection/>
    </xf>
    <xf numFmtId="0" fontId="51" fillId="0" borderId="37" xfId="57" applyFont="1" applyFill="1" applyBorder="1" applyAlignment="1">
      <alignment horizontal="center"/>
      <protection/>
    </xf>
    <xf numFmtId="0" fontId="54" fillId="0" borderId="38" xfId="0" applyFont="1" applyBorder="1" applyAlignment="1">
      <alignment/>
    </xf>
    <xf numFmtId="0" fontId="54" fillId="0" borderId="38" xfId="0" applyFont="1" applyBorder="1" applyAlignment="1">
      <alignment horizontal="left" vertical="center" wrapText="1"/>
    </xf>
    <xf numFmtId="0" fontId="54" fillId="0" borderId="39" xfId="0" applyFont="1" applyBorder="1" applyAlignment="1">
      <alignment/>
    </xf>
    <xf numFmtId="0" fontId="27" fillId="0" borderId="40" xfId="57" applyFont="1" applyFill="1" applyBorder="1" applyAlignment="1">
      <alignment horizontal="center" wrapText="1"/>
      <protection/>
    </xf>
    <xf numFmtId="0" fontId="27" fillId="0" borderId="41" xfId="57" applyFont="1" applyFill="1" applyBorder="1" applyAlignment="1">
      <alignment horizontal="center" wrapText="1"/>
      <protection/>
    </xf>
    <xf numFmtId="0" fontId="54" fillId="0" borderId="27" xfId="0" applyFont="1" applyBorder="1" applyAlignment="1">
      <alignment horizontal="left" vertical="center" wrapText="1"/>
    </xf>
    <xf numFmtId="0" fontId="54" fillId="0" borderId="39" xfId="0" applyFont="1" applyBorder="1" applyAlignment="1">
      <alignment horizontal="left" vertical="center" wrapText="1"/>
    </xf>
    <xf numFmtId="0" fontId="27" fillId="0" borderId="42" xfId="56" applyFont="1" applyFill="1" applyBorder="1" applyAlignment="1">
      <alignment horizontal="center" wrapText="1"/>
      <protection/>
    </xf>
    <xf numFmtId="0" fontId="27" fillId="0" borderId="40" xfId="56" applyFont="1" applyFill="1" applyBorder="1" applyAlignment="1">
      <alignment horizontal="center" wrapText="1"/>
      <protection/>
    </xf>
    <xf numFmtId="0" fontId="27" fillId="0" borderId="41" xfId="56" applyFont="1" applyFill="1" applyBorder="1" applyAlignment="1">
      <alignment horizontal="center" wrapText="1"/>
      <protection/>
    </xf>
    <xf numFmtId="0" fontId="54" fillId="0" borderId="43" xfId="0" applyFont="1" applyBorder="1" applyAlignment="1">
      <alignment horizontal="left" vertical="center" wrapText="1"/>
    </xf>
    <xf numFmtId="0" fontId="27" fillId="0" borderId="42" xfId="0" applyFont="1" applyBorder="1" applyAlignment="1">
      <alignment horizontal="center" wrapText="1"/>
    </xf>
    <xf numFmtId="0" fontId="27" fillId="0" borderId="44" xfId="0" applyFont="1" applyBorder="1" applyAlignment="1">
      <alignment horizontal="center" wrapText="1"/>
    </xf>
    <xf numFmtId="0" fontId="27" fillId="0" borderId="45" xfId="0" applyFont="1" applyBorder="1" applyAlignment="1">
      <alignment horizontal="center" wrapText="1"/>
    </xf>
    <xf numFmtId="0" fontId="29" fillId="35" borderId="18" xfId="0" applyFont="1" applyFill="1" applyBorder="1" applyAlignment="1">
      <alignment horizontal="center" vertical="center"/>
    </xf>
    <xf numFmtId="0" fontId="55" fillId="33" borderId="46" xfId="57" applyFont="1" applyFill="1" applyBorder="1" applyAlignment="1">
      <alignment horizontal="center" vertical="center"/>
      <protection/>
    </xf>
    <xf numFmtId="0" fontId="55" fillId="33" borderId="47" xfId="57" applyFont="1" applyFill="1" applyBorder="1" applyAlignment="1">
      <alignment horizontal="center" vertical="center"/>
      <protection/>
    </xf>
    <xf numFmtId="0" fontId="3" fillId="35" borderId="48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 vertical="center"/>
    </xf>
    <xf numFmtId="0" fontId="3" fillId="35" borderId="50" xfId="0" applyFont="1" applyFill="1" applyBorder="1" applyAlignment="1">
      <alignment horizontal="center" vertical="center"/>
    </xf>
    <xf numFmtId="0" fontId="55" fillId="34" borderId="46" xfId="56" applyFont="1" applyFill="1" applyBorder="1" applyAlignment="1">
      <alignment horizontal="center" vertical="center"/>
      <protection/>
    </xf>
    <xf numFmtId="0" fontId="55" fillId="34" borderId="47" xfId="56" applyFont="1" applyFill="1" applyBorder="1" applyAlignment="1">
      <alignment horizontal="center" vertical="center"/>
      <protection/>
    </xf>
    <xf numFmtId="0" fontId="29" fillId="34" borderId="18" xfId="56" applyFont="1" applyFill="1" applyBorder="1" applyAlignment="1">
      <alignment horizontal="center" vertical="center"/>
      <protection/>
    </xf>
    <xf numFmtId="0" fontId="3" fillId="35" borderId="51" xfId="0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55" fillId="35" borderId="53" xfId="0" applyFont="1" applyFill="1" applyBorder="1" applyAlignment="1">
      <alignment horizontal="center" vertical="center"/>
    </xf>
    <xf numFmtId="0" fontId="55" fillId="35" borderId="19" xfId="0" applyFont="1" applyFill="1" applyBorder="1" applyAlignment="1">
      <alignment horizontal="center" vertical="center"/>
    </xf>
    <xf numFmtId="0" fontId="54" fillId="0" borderId="54" xfId="0" applyFont="1" applyBorder="1" applyAlignment="1">
      <alignment horizontal="left" vertical="center" wrapText="1"/>
    </xf>
    <xf numFmtId="0" fontId="54" fillId="0" borderId="55" xfId="0" applyFont="1" applyBorder="1" applyAlignment="1">
      <alignment/>
    </xf>
    <xf numFmtId="0" fontId="54" fillId="36" borderId="38" xfId="0" applyFont="1" applyFill="1" applyBorder="1" applyAlignment="1">
      <alignment/>
    </xf>
    <xf numFmtId="0" fontId="27" fillId="36" borderId="40" xfId="57" applyFont="1" applyFill="1" applyBorder="1" applyAlignment="1">
      <alignment horizontal="center" wrapText="1"/>
      <protection/>
    </xf>
    <xf numFmtId="0" fontId="3" fillId="36" borderId="23" xfId="57" applyFont="1" applyFill="1" applyBorder="1" applyAlignment="1">
      <alignment horizontal="center" wrapText="1"/>
      <protection/>
    </xf>
    <xf numFmtId="0" fontId="3" fillId="36" borderId="13" xfId="57" applyFont="1" applyFill="1" applyBorder="1" applyAlignment="1">
      <alignment horizontal="center" wrapText="1"/>
      <protection/>
    </xf>
    <xf numFmtId="0" fontId="3" fillId="36" borderId="13" xfId="60" applyFont="1" applyFill="1" applyBorder="1" applyAlignment="1">
      <alignment horizontal="center" wrapText="1"/>
      <protection/>
    </xf>
    <xf numFmtId="170" fontId="3" fillId="36" borderId="12" xfId="0" applyNumberFormat="1" applyFont="1" applyFill="1" applyBorder="1" applyAlignment="1">
      <alignment horizontal="center"/>
    </xf>
    <xf numFmtId="0" fontId="54" fillId="36" borderId="56" xfId="0" applyFont="1" applyFill="1" applyBorder="1" applyAlignment="1">
      <alignment horizontal="left" vertical="center" wrapText="1"/>
    </xf>
    <xf numFmtId="0" fontId="27" fillId="36" borderId="40" xfId="56" applyFont="1" applyFill="1" applyBorder="1" applyAlignment="1">
      <alignment horizontal="center" wrapText="1"/>
      <protection/>
    </xf>
    <xf numFmtId="0" fontId="27" fillId="36" borderId="23" xfId="56" applyFont="1" applyFill="1" applyBorder="1" applyAlignment="1">
      <alignment horizontal="center" wrapText="1"/>
      <protection/>
    </xf>
    <xf numFmtId="0" fontId="27" fillId="36" borderId="13" xfId="56" applyFont="1" applyFill="1" applyBorder="1" applyAlignment="1">
      <alignment horizontal="center" wrapText="1"/>
      <protection/>
    </xf>
    <xf numFmtId="0" fontId="27" fillId="36" borderId="13" xfId="60" applyFont="1" applyFill="1" applyBorder="1" applyAlignment="1">
      <alignment horizontal="center" wrapText="1"/>
      <protection/>
    </xf>
    <xf numFmtId="170" fontId="27" fillId="36" borderId="12" xfId="0" applyNumberFormat="1" applyFont="1" applyFill="1" applyBorder="1" applyAlignment="1">
      <alignment horizontal="center"/>
    </xf>
    <xf numFmtId="0" fontId="54" fillId="36" borderId="38" xfId="0" applyFont="1" applyFill="1" applyBorder="1" applyAlignment="1">
      <alignment horizontal="left" vertical="center" wrapText="1"/>
    </xf>
    <xf numFmtId="0" fontId="27" fillId="36" borderId="44" xfId="0" applyFont="1" applyFill="1" applyBorder="1" applyAlignment="1">
      <alignment horizontal="center" wrapText="1"/>
    </xf>
    <xf numFmtId="0" fontId="27" fillId="36" borderId="22" xfId="0" applyFont="1" applyFill="1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3" xfId="57"/>
    <cellStyle name="Standaard 4" xfId="58"/>
    <cellStyle name="Standaard 5" xfId="59"/>
    <cellStyle name="Standaard 6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P41"/>
  <sheetViews>
    <sheetView tabSelected="1" zoomScalePageLayoutView="0" workbookViewId="0" topLeftCell="A1">
      <selection activeCell="AS15" sqref="AS15"/>
    </sheetView>
  </sheetViews>
  <sheetFormatPr defaultColWidth="9.140625" defaultRowHeight="15"/>
  <cols>
    <col min="1" max="1" width="26.57421875" style="17" customWidth="1"/>
    <col min="2" max="2" width="6.140625" style="5" customWidth="1"/>
    <col min="3" max="34" width="4.28125" style="17" customWidth="1"/>
    <col min="35" max="37" width="4.28125" style="5" customWidth="1"/>
    <col min="38" max="38" width="5.7109375" style="5" customWidth="1"/>
    <col min="39" max="41" width="4.7109375" style="5" customWidth="1"/>
    <col min="42" max="42" width="6.421875" style="31" customWidth="1"/>
    <col min="43" max="16384" width="9.140625" style="17" customWidth="1"/>
  </cols>
  <sheetData>
    <row r="1" spans="1:42" ht="15.75" customHeight="1" thickBot="1">
      <c r="A1" s="40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M1" s="17"/>
      <c r="AN1" s="17"/>
      <c r="AO1" s="17"/>
      <c r="AP1" s="17"/>
    </row>
    <row r="2" spans="1:42" ht="15.75" customHeight="1">
      <c r="A2" s="47" t="s">
        <v>11</v>
      </c>
      <c r="B2" s="22"/>
      <c r="C2" s="95" t="s">
        <v>0</v>
      </c>
      <c r="D2" s="95"/>
      <c r="E2" s="95"/>
      <c r="F2" s="95"/>
      <c r="G2" s="95"/>
      <c r="H2" s="23"/>
      <c r="I2" s="23"/>
      <c r="J2" s="24"/>
      <c r="K2" s="24"/>
      <c r="L2" s="24"/>
      <c r="M2" s="24"/>
      <c r="N2" s="24"/>
      <c r="O2" s="24"/>
      <c r="P2" s="24"/>
      <c r="Q2" s="25"/>
      <c r="R2" s="25"/>
      <c r="S2" s="25" t="s">
        <v>1</v>
      </c>
      <c r="T2" s="25"/>
      <c r="U2" s="25"/>
      <c r="V2" s="25"/>
      <c r="W2" s="25"/>
      <c r="X2" s="25"/>
      <c r="Y2" s="25"/>
      <c r="Z2" s="25"/>
      <c r="AA2" s="25"/>
      <c r="AB2" s="25"/>
      <c r="AC2" s="24"/>
      <c r="AD2" s="24"/>
      <c r="AE2" s="24"/>
      <c r="AF2" s="24"/>
      <c r="AG2" s="24"/>
      <c r="AH2" s="26"/>
      <c r="AI2" s="27"/>
      <c r="AJ2" s="27"/>
      <c r="AK2" s="27"/>
      <c r="AL2" s="28"/>
      <c r="AM2" s="17"/>
      <c r="AN2" s="17"/>
      <c r="AO2" s="17"/>
      <c r="AP2" s="17"/>
    </row>
    <row r="3" spans="1:42" ht="15.75" customHeight="1" thickBot="1">
      <c r="A3" s="68"/>
      <c r="B3" s="69"/>
      <c r="C3" s="70">
        <v>1</v>
      </c>
      <c r="D3" s="70">
        <v>2</v>
      </c>
      <c r="E3" s="70">
        <v>3</v>
      </c>
      <c r="F3" s="70">
        <v>4</v>
      </c>
      <c r="G3" s="70">
        <v>5</v>
      </c>
      <c r="H3" s="70">
        <v>6</v>
      </c>
      <c r="I3" s="70">
        <v>7</v>
      </c>
      <c r="J3" s="70">
        <v>8</v>
      </c>
      <c r="K3" s="70">
        <v>9</v>
      </c>
      <c r="L3" s="70">
        <v>10</v>
      </c>
      <c r="M3" s="70">
        <v>11</v>
      </c>
      <c r="N3" s="70">
        <v>12</v>
      </c>
      <c r="O3" s="70">
        <v>13</v>
      </c>
      <c r="P3" s="70" t="s">
        <v>9</v>
      </c>
      <c r="Q3" s="70" t="s">
        <v>9</v>
      </c>
      <c r="R3" s="70" t="s">
        <v>9</v>
      </c>
      <c r="S3" s="70">
        <v>1</v>
      </c>
      <c r="T3" s="70">
        <v>2</v>
      </c>
      <c r="U3" s="70">
        <v>3</v>
      </c>
      <c r="V3" s="70">
        <v>4</v>
      </c>
      <c r="W3" s="70">
        <v>5</v>
      </c>
      <c r="X3" s="70">
        <v>6</v>
      </c>
      <c r="Y3" s="70">
        <v>7</v>
      </c>
      <c r="Z3" s="70">
        <v>8</v>
      </c>
      <c r="AA3" s="70">
        <v>9</v>
      </c>
      <c r="AB3" s="70">
        <v>10</v>
      </c>
      <c r="AC3" s="70">
        <v>11</v>
      </c>
      <c r="AD3" s="70">
        <v>12</v>
      </c>
      <c r="AE3" s="70">
        <v>13</v>
      </c>
      <c r="AF3" s="70" t="s">
        <v>9</v>
      </c>
      <c r="AG3" s="70" t="s">
        <v>9</v>
      </c>
      <c r="AH3" s="70" t="s">
        <v>9</v>
      </c>
      <c r="AI3" s="104" t="s">
        <v>2</v>
      </c>
      <c r="AJ3" s="105"/>
      <c r="AK3" s="105"/>
      <c r="AL3" s="106"/>
      <c r="AM3" s="17"/>
      <c r="AN3" s="17"/>
      <c r="AO3" s="17"/>
      <c r="AP3" s="17"/>
    </row>
    <row r="4" spans="1:42" ht="60" customHeight="1" thickBot="1">
      <c r="A4" s="107" t="s">
        <v>12</v>
      </c>
      <c r="B4" s="108"/>
      <c r="C4" s="71" t="s">
        <v>42</v>
      </c>
      <c r="D4" s="71" t="s">
        <v>43</v>
      </c>
      <c r="E4" s="71" t="s">
        <v>44</v>
      </c>
      <c r="F4" s="71" t="s">
        <v>17</v>
      </c>
      <c r="G4" s="71" t="s">
        <v>45</v>
      </c>
      <c r="H4" s="71" t="s">
        <v>46</v>
      </c>
      <c r="I4" s="71" t="s">
        <v>47</v>
      </c>
      <c r="J4" s="71" t="s">
        <v>48</v>
      </c>
      <c r="K4" s="71" t="s">
        <v>49</v>
      </c>
      <c r="L4" s="71" t="s">
        <v>50</v>
      </c>
      <c r="M4" s="71" t="s">
        <v>9</v>
      </c>
      <c r="N4" s="71" t="s">
        <v>9</v>
      </c>
      <c r="O4" s="71" t="s">
        <v>9</v>
      </c>
      <c r="P4" s="71" t="s">
        <v>9</v>
      </c>
      <c r="Q4" s="71" t="s">
        <v>9</v>
      </c>
      <c r="R4" s="71" t="s">
        <v>9</v>
      </c>
      <c r="S4" s="71" t="s">
        <v>42</v>
      </c>
      <c r="T4" s="71" t="s">
        <v>43</v>
      </c>
      <c r="U4" s="71" t="s">
        <v>44</v>
      </c>
      <c r="V4" s="71" t="s">
        <v>17</v>
      </c>
      <c r="W4" s="71" t="s">
        <v>45</v>
      </c>
      <c r="X4" s="71" t="s">
        <v>46</v>
      </c>
      <c r="Y4" s="71" t="s">
        <v>47</v>
      </c>
      <c r="Z4" s="71" t="s">
        <v>48</v>
      </c>
      <c r="AA4" s="71" t="s">
        <v>49</v>
      </c>
      <c r="AB4" s="71" t="s">
        <v>50</v>
      </c>
      <c r="AC4" s="71"/>
      <c r="AD4" s="71"/>
      <c r="AE4" s="71"/>
      <c r="AF4" s="72"/>
      <c r="AG4" s="72"/>
      <c r="AH4" s="72"/>
      <c r="AI4" s="73" t="s">
        <v>4</v>
      </c>
      <c r="AJ4" s="73" t="s">
        <v>3</v>
      </c>
      <c r="AK4" s="73" t="s">
        <v>5</v>
      </c>
      <c r="AL4" s="74" t="s">
        <v>6</v>
      </c>
      <c r="AM4" s="17"/>
      <c r="AN4" s="17"/>
      <c r="AO4" s="17"/>
      <c r="AP4" s="17"/>
    </row>
    <row r="5" spans="1:38" s="39" customFormat="1" ht="15.75" customHeight="1" thickBot="1">
      <c r="A5" s="57" t="s">
        <v>7</v>
      </c>
      <c r="B5" s="57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50"/>
      <c r="AJ5" s="50"/>
      <c r="AK5" s="50"/>
      <c r="AL5" s="51"/>
    </row>
    <row r="6" spans="1:42" ht="15.75" customHeight="1">
      <c r="A6" s="91" t="s">
        <v>34</v>
      </c>
      <c r="B6" s="92" t="s">
        <v>16</v>
      </c>
      <c r="C6" s="46" t="s">
        <v>9</v>
      </c>
      <c r="D6" s="46" t="s">
        <v>9</v>
      </c>
      <c r="E6" s="46" t="s">
        <v>9</v>
      </c>
      <c r="F6" s="46" t="s">
        <v>9</v>
      </c>
      <c r="G6" s="46" t="s">
        <v>9</v>
      </c>
      <c r="H6" s="46" t="s">
        <v>9</v>
      </c>
      <c r="I6" s="46" t="s">
        <v>9</v>
      </c>
      <c r="J6" s="46" t="s">
        <v>9</v>
      </c>
      <c r="K6" s="46" t="s">
        <v>9</v>
      </c>
      <c r="L6" s="46" t="s">
        <v>9</v>
      </c>
      <c r="M6" s="46" t="s">
        <v>9</v>
      </c>
      <c r="N6" s="46" t="s">
        <v>9</v>
      </c>
      <c r="O6" s="46" t="s">
        <v>9</v>
      </c>
      <c r="P6" s="46" t="s">
        <v>9</v>
      </c>
      <c r="Q6" s="46" t="s">
        <v>9</v>
      </c>
      <c r="R6" s="46" t="s">
        <v>9</v>
      </c>
      <c r="S6" s="46" t="s">
        <v>9</v>
      </c>
      <c r="T6" s="46" t="s">
        <v>9</v>
      </c>
      <c r="U6" s="46" t="s">
        <v>9</v>
      </c>
      <c r="V6" s="46" t="s">
        <v>9</v>
      </c>
      <c r="W6" s="46" t="s">
        <v>9</v>
      </c>
      <c r="X6" s="46" t="s">
        <v>9</v>
      </c>
      <c r="Y6" s="46" t="s">
        <v>9</v>
      </c>
      <c r="Z6" s="46" t="s">
        <v>9</v>
      </c>
      <c r="AA6" s="46" t="s">
        <v>9</v>
      </c>
      <c r="AB6" s="46" t="s">
        <v>9</v>
      </c>
      <c r="AC6" s="46" t="s">
        <v>9</v>
      </c>
      <c r="AD6" s="46" t="s">
        <v>9</v>
      </c>
      <c r="AE6" s="46"/>
      <c r="AF6" s="46"/>
      <c r="AG6" s="46"/>
      <c r="AH6" s="46"/>
      <c r="AI6" s="19">
        <f>COUNTIF(C6:AH6,"&gt;1")</f>
        <v>0</v>
      </c>
      <c r="AJ6" s="19">
        <f>COUNT(C6:AH6)</f>
        <v>0</v>
      </c>
      <c r="AK6" s="19">
        <f>SUM(C6:AH6)</f>
        <v>0</v>
      </c>
      <c r="AL6" s="6" t="e">
        <f>AI6/AJ6*100</f>
        <v>#DIV/0!</v>
      </c>
      <c r="AM6" s="17"/>
      <c r="AN6" s="17"/>
      <c r="AO6" s="17"/>
      <c r="AP6" s="17"/>
    </row>
    <row r="7" spans="1:42" ht="15.75" customHeight="1">
      <c r="A7" s="82" t="s">
        <v>35</v>
      </c>
      <c r="B7" s="93" t="s">
        <v>16</v>
      </c>
      <c r="C7" s="46">
        <v>2</v>
      </c>
      <c r="D7" s="46">
        <v>1</v>
      </c>
      <c r="E7" s="46">
        <v>2</v>
      </c>
      <c r="F7" s="46">
        <v>2</v>
      </c>
      <c r="G7" s="46" t="s">
        <v>9</v>
      </c>
      <c r="H7" s="46">
        <v>2</v>
      </c>
      <c r="I7" s="46">
        <v>2</v>
      </c>
      <c r="J7" s="46">
        <v>0</v>
      </c>
      <c r="K7" s="46" t="s">
        <v>9</v>
      </c>
      <c r="L7" s="46">
        <v>2</v>
      </c>
      <c r="M7" s="46" t="s">
        <v>9</v>
      </c>
      <c r="N7" s="46" t="s">
        <v>9</v>
      </c>
      <c r="O7" s="46" t="s">
        <v>9</v>
      </c>
      <c r="P7" s="46" t="s">
        <v>9</v>
      </c>
      <c r="Q7" s="46" t="s">
        <v>9</v>
      </c>
      <c r="R7" s="46" t="s">
        <v>9</v>
      </c>
      <c r="S7" s="46">
        <v>2</v>
      </c>
      <c r="T7" s="46">
        <v>2</v>
      </c>
      <c r="U7" s="46">
        <v>2</v>
      </c>
      <c r="V7" s="46">
        <v>2</v>
      </c>
      <c r="W7" s="46">
        <v>1</v>
      </c>
      <c r="X7" s="46">
        <v>2</v>
      </c>
      <c r="Y7" s="46">
        <v>2</v>
      </c>
      <c r="Z7" s="46">
        <v>2</v>
      </c>
      <c r="AA7" s="46">
        <v>2</v>
      </c>
      <c r="AB7" s="46">
        <v>2</v>
      </c>
      <c r="AC7" s="46" t="s">
        <v>9</v>
      </c>
      <c r="AD7" s="46" t="s">
        <v>9</v>
      </c>
      <c r="AE7" s="46"/>
      <c r="AF7" s="46"/>
      <c r="AG7" s="46"/>
      <c r="AH7" s="46"/>
      <c r="AI7" s="19">
        <f aca="true" t="shared" si="0" ref="AI7:AI13">COUNTIF(C7:AH7,"&gt;1")</f>
        <v>15</v>
      </c>
      <c r="AJ7" s="19">
        <f aca="true" t="shared" si="1" ref="AJ7:AJ13">COUNT(C7:AH7)</f>
        <v>18</v>
      </c>
      <c r="AK7" s="19">
        <f aca="true" t="shared" si="2" ref="AK7:AK13">SUM(C7:AH7)</f>
        <v>32</v>
      </c>
      <c r="AL7" s="6">
        <f aca="true" t="shared" si="3" ref="AL7:AL13">AI7/AJ7*100</f>
        <v>83.33333333333334</v>
      </c>
      <c r="AM7" s="17"/>
      <c r="AN7" s="17"/>
      <c r="AO7" s="17"/>
      <c r="AP7" s="17"/>
    </row>
    <row r="8" spans="1:42" ht="15.75" customHeight="1">
      <c r="A8" s="123" t="s">
        <v>36</v>
      </c>
      <c r="B8" s="124" t="s">
        <v>16</v>
      </c>
      <c r="C8" s="125">
        <v>2</v>
      </c>
      <c r="D8" s="125">
        <v>2</v>
      </c>
      <c r="E8" s="125">
        <v>2</v>
      </c>
      <c r="F8" s="125">
        <v>2</v>
      </c>
      <c r="G8" s="125">
        <v>1</v>
      </c>
      <c r="H8" s="125">
        <v>2</v>
      </c>
      <c r="I8" s="125">
        <v>2</v>
      </c>
      <c r="J8" s="125">
        <v>2</v>
      </c>
      <c r="K8" s="125">
        <v>2</v>
      </c>
      <c r="L8" s="125">
        <v>2</v>
      </c>
      <c r="M8" s="125" t="s">
        <v>9</v>
      </c>
      <c r="N8" s="125" t="s">
        <v>9</v>
      </c>
      <c r="O8" s="125" t="s">
        <v>9</v>
      </c>
      <c r="P8" s="125" t="s">
        <v>9</v>
      </c>
      <c r="Q8" s="125" t="s">
        <v>9</v>
      </c>
      <c r="R8" s="125" t="s">
        <v>9</v>
      </c>
      <c r="S8" s="125">
        <v>2</v>
      </c>
      <c r="T8" s="125">
        <v>2</v>
      </c>
      <c r="U8" s="125">
        <v>2</v>
      </c>
      <c r="V8" s="125">
        <v>2</v>
      </c>
      <c r="W8" s="125">
        <v>2</v>
      </c>
      <c r="X8" s="125">
        <v>2</v>
      </c>
      <c r="Y8" s="125">
        <v>2</v>
      </c>
      <c r="Z8" s="125">
        <v>2</v>
      </c>
      <c r="AA8" s="125">
        <v>2</v>
      </c>
      <c r="AB8" s="125">
        <v>2</v>
      </c>
      <c r="AC8" s="125" t="s">
        <v>9</v>
      </c>
      <c r="AD8" s="125" t="s">
        <v>9</v>
      </c>
      <c r="AE8" s="125"/>
      <c r="AF8" s="125"/>
      <c r="AG8" s="125"/>
      <c r="AH8" s="125"/>
      <c r="AI8" s="121">
        <f t="shared" si="0"/>
        <v>19</v>
      </c>
      <c r="AJ8" s="121">
        <f t="shared" si="1"/>
        <v>20</v>
      </c>
      <c r="AK8" s="121">
        <f t="shared" si="2"/>
        <v>39</v>
      </c>
      <c r="AL8" s="122">
        <f t="shared" si="3"/>
        <v>95</v>
      </c>
      <c r="AM8" s="17"/>
      <c r="AN8" s="17"/>
      <c r="AO8" s="17"/>
      <c r="AP8" s="17"/>
    </row>
    <row r="9" spans="1:42" ht="15.75" customHeight="1">
      <c r="A9" s="82" t="s">
        <v>37</v>
      </c>
      <c r="B9" s="93" t="s">
        <v>16</v>
      </c>
      <c r="C9" s="46">
        <v>2</v>
      </c>
      <c r="D9" s="46">
        <v>2</v>
      </c>
      <c r="E9" s="46">
        <v>2</v>
      </c>
      <c r="F9" s="46">
        <v>2</v>
      </c>
      <c r="G9" s="46">
        <v>1</v>
      </c>
      <c r="H9" s="46">
        <v>2</v>
      </c>
      <c r="I9" s="46">
        <v>2</v>
      </c>
      <c r="J9" s="46">
        <v>2</v>
      </c>
      <c r="K9" s="46">
        <v>2</v>
      </c>
      <c r="L9" s="46">
        <v>2</v>
      </c>
      <c r="M9" s="46" t="s">
        <v>9</v>
      </c>
      <c r="N9" s="46" t="s">
        <v>9</v>
      </c>
      <c r="O9" s="46" t="s">
        <v>9</v>
      </c>
      <c r="P9" s="46" t="s">
        <v>9</v>
      </c>
      <c r="Q9" s="46" t="s">
        <v>9</v>
      </c>
      <c r="R9" s="46" t="s">
        <v>9</v>
      </c>
      <c r="S9" s="46">
        <v>2</v>
      </c>
      <c r="T9" s="46">
        <v>2</v>
      </c>
      <c r="U9" s="46">
        <v>2</v>
      </c>
      <c r="V9" s="46">
        <v>2</v>
      </c>
      <c r="W9" s="46">
        <v>2</v>
      </c>
      <c r="X9" s="46">
        <v>0</v>
      </c>
      <c r="Y9" s="46">
        <v>2</v>
      </c>
      <c r="Z9" s="46">
        <v>0</v>
      </c>
      <c r="AA9" s="46">
        <v>2</v>
      </c>
      <c r="AB9" s="46">
        <v>2</v>
      </c>
      <c r="AC9" s="46" t="s">
        <v>9</v>
      </c>
      <c r="AD9" s="46" t="s">
        <v>9</v>
      </c>
      <c r="AE9" s="46"/>
      <c r="AF9" s="46"/>
      <c r="AG9" s="46"/>
      <c r="AH9" s="46"/>
      <c r="AI9" s="19">
        <f t="shared" si="0"/>
        <v>17</v>
      </c>
      <c r="AJ9" s="19">
        <f t="shared" si="1"/>
        <v>20</v>
      </c>
      <c r="AK9" s="19">
        <f t="shared" si="2"/>
        <v>35</v>
      </c>
      <c r="AL9" s="6">
        <f t="shared" si="3"/>
        <v>85</v>
      </c>
      <c r="AM9" s="17"/>
      <c r="AN9" s="17"/>
      <c r="AO9" s="17"/>
      <c r="AP9" s="17"/>
    </row>
    <row r="10" spans="1:42" ht="15.75" customHeight="1">
      <c r="A10" s="82" t="s">
        <v>38</v>
      </c>
      <c r="B10" s="93" t="s">
        <v>16</v>
      </c>
      <c r="C10" s="46">
        <v>2</v>
      </c>
      <c r="D10" s="46">
        <v>2</v>
      </c>
      <c r="E10" s="46">
        <v>2</v>
      </c>
      <c r="F10" s="46">
        <v>2</v>
      </c>
      <c r="G10" s="46">
        <v>0</v>
      </c>
      <c r="H10" s="46">
        <v>0</v>
      </c>
      <c r="I10" s="46">
        <v>1</v>
      </c>
      <c r="J10" s="46">
        <v>2</v>
      </c>
      <c r="K10" s="46">
        <v>2</v>
      </c>
      <c r="L10" s="46">
        <v>2</v>
      </c>
      <c r="M10" s="46" t="s">
        <v>9</v>
      </c>
      <c r="N10" s="46" t="s">
        <v>9</v>
      </c>
      <c r="O10" s="46" t="s">
        <v>9</v>
      </c>
      <c r="P10" s="46" t="s">
        <v>9</v>
      </c>
      <c r="Q10" s="46" t="s">
        <v>9</v>
      </c>
      <c r="R10" s="46" t="s">
        <v>9</v>
      </c>
      <c r="S10" s="46">
        <v>0</v>
      </c>
      <c r="T10" s="46">
        <v>1</v>
      </c>
      <c r="U10" s="46">
        <v>1</v>
      </c>
      <c r="V10" s="46">
        <v>0</v>
      </c>
      <c r="W10" s="46">
        <v>2</v>
      </c>
      <c r="X10" s="46">
        <v>2</v>
      </c>
      <c r="Y10" s="46">
        <v>2</v>
      </c>
      <c r="Z10" s="46" t="s">
        <v>9</v>
      </c>
      <c r="AA10" s="46">
        <v>0</v>
      </c>
      <c r="AB10" s="46">
        <v>2</v>
      </c>
      <c r="AC10" s="46" t="s">
        <v>9</v>
      </c>
      <c r="AD10" s="46" t="s">
        <v>9</v>
      </c>
      <c r="AE10" s="46"/>
      <c r="AF10" s="46"/>
      <c r="AG10" s="46"/>
      <c r="AH10" s="46"/>
      <c r="AI10" s="19">
        <f t="shared" si="0"/>
        <v>11</v>
      </c>
      <c r="AJ10" s="19">
        <f t="shared" si="1"/>
        <v>19</v>
      </c>
      <c r="AK10" s="19">
        <f t="shared" si="2"/>
        <v>25</v>
      </c>
      <c r="AL10" s="6">
        <f t="shared" si="3"/>
        <v>57.89473684210527</v>
      </c>
      <c r="AM10" s="17"/>
      <c r="AN10" s="17"/>
      <c r="AO10" s="17"/>
      <c r="AP10" s="17"/>
    </row>
    <row r="11" spans="1:42" ht="15.75" customHeight="1">
      <c r="A11" s="82" t="s">
        <v>39</v>
      </c>
      <c r="B11" s="93" t="s">
        <v>16</v>
      </c>
      <c r="C11" s="46">
        <v>2</v>
      </c>
      <c r="D11" s="46">
        <v>2</v>
      </c>
      <c r="E11" s="46">
        <v>1</v>
      </c>
      <c r="F11" s="46">
        <v>2</v>
      </c>
      <c r="G11" s="46">
        <v>2</v>
      </c>
      <c r="H11" s="46">
        <v>2</v>
      </c>
      <c r="I11" s="46">
        <v>0</v>
      </c>
      <c r="J11" s="46">
        <v>2</v>
      </c>
      <c r="K11" s="46">
        <v>2</v>
      </c>
      <c r="L11" s="46">
        <v>1</v>
      </c>
      <c r="M11" s="46" t="s">
        <v>9</v>
      </c>
      <c r="N11" s="46" t="s">
        <v>9</v>
      </c>
      <c r="O11" s="46" t="s">
        <v>9</v>
      </c>
      <c r="P11" s="46" t="s">
        <v>9</v>
      </c>
      <c r="Q11" s="46" t="s">
        <v>9</v>
      </c>
      <c r="R11" s="46" t="s">
        <v>9</v>
      </c>
      <c r="S11" s="46">
        <v>2</v>
      </c>
      <c r="T11" s="46">
        <v>1</v>
      </c>
      <c r="U11" s="46">
        <v>2</v>
      </c>
      <c r="V11" s="46">
        <v>2</v>
      </c>
      <c r="W11" s="46">
        <v>2</v>
      </c>
      <c r="X11" s="46">
        <v>2</v>
      </c>
      <c r="Y11" s="46">
        <v>2</v>
      </c>
      <c r="Z11" s="46">
        <v>2</v>
      </c>
      <c r="AA11" s="46">
        <v>1</v>
      </c>
      <c r="AB11" s="46">
        <v>2</v>
      </c>
      <c r="AC11" s="46" t="s">
        <v>9</v>
      </c>
      <c r="AD11" s="46" t="s">
        <v>9</v>
      </c>
      <c r="AE11" s="46"/>
      <c r="AF11" s="46"/>
      <c r="AG11" s="46"/>
      <c r="AH11" s="46"/>
      <c r="AI11" s="19">
        <f t="shared" si="0"/>
        <v>15</v>
      </c>
      <c r="AJ11" s="19">
        <f t="shared" si="1"/>
        <v>20</v>
      </c>
      <c r="AK11" s="19">
        <f t="shared" si="2"/>
        <v>34</v>
      </c>
      <c r="AL11" s="6">
        <f t="shared" si="3"/>
        <v>75</v>
      </c>
      <c r="AM11" s="17"/>
      <c r="AN11" s="17"/>
      <c r="AO11" s="17"/>
      <c r="AP11" s="17"/>
    </row>
    <row r="12" spans="1:42" ht="15.75" customHeight="1">
      <c r="A12" s="82" t="s">
        <v>40</v>
      </c>
      <c r="B12" s="93" t="s">
        <v>16</v>
      </c>
      <c r="C12" s="46" t="s">
        <v>9</v>
      </c>
      <c r="D12" s="46" t="s">
        <v>9</v>
      </c>
      <c r="E12" s="46" t="s">
        <v>9</v>
      </c>
      <c r="F12" s="46" t="s">
        <v>9</v>
      </c>
      <c r="G12" s="46">
        <v>0</v>
      </c>
      <c r="H12" s="46" t="s">
        <v>9</v>
      </c>
      <c r="I12" s="46" t="s">
        <v>9</v>
      </c>
      <c r="J12" s="46" t="s">
        <v>9</v>
      </c>
      <c r="K12" s="46">
        <v>2</v>
      </c>
      <c r="L12" s="46" t="s">
        <v>9</v>
      </c>
      <c r="M12" s="46" t="s">
        <v>9</v>
      </c>
      <c r="N12" s="46" t="s">
        <v>9</v>
      </c>
      <c r="O12" s="46" t="s">
        <v>9</v>
      </c>
      <c r="P12" s="46" t="s">
        <v>9</v>
      </c>
      <c r="Q12" s="46" t="s">
        <v>9</v>
      </c>
      <c r="R12" s="46" t="s">
        <v>9</v>
      </c>
      <c r="S12" s="46" t="s">
        <v>9</v>
      </c>
      <c r="T12" s="46" t="s">
        <v>9</v>
      </c>
      <c r="U12" s="46" t="s">
        <v>9</v>
      </c>
      <c r="V12" s="46" t="s">
        <v>9</v>
      </c>
      <c r="W12" s="46" t="s">
        <v>9</v>
      </c>
      <c r="X12" s="46" t="s">
        <v>9</v>
      </c>
      <c r="Y12" s="46" t="s">
        <v>9</v>
      </c>
      <c r="Z12" s="46">
        <v>2</v>
      </c>
      <c r="AA12" s="46" t="s">
        <v>9</v>
      </c>
      <c r="AB12" s="46" t="s">
        <v>9</v>
      </c>
      <c r="AC12" s="46" t="s">
        <v>9</v>
      </c>
      <c r="AD12" s="46" t="s">
        <v>9</v>
      </c>
      <c r="AE12" s="46"/>
      <c r="AF12" s="46"/>
      <c r="AG12" s="46"/>
      <c r="AH12" s="46"/>
      <c r="AI12" s="19">
        <f>COUNTIF(C12:AH12,"&gt;1")</f>
        <v>2</v>
      </c>
      <c r="AJ12" s="19">
        <f>COUNT(C12:AH12)</f>
        <v>3</v>
      </c>
      <c r="AK12" s="19">
        <f>SUM(C12:AH12)</f>
        <v>4</v>
      </c>
      <c r="AL12" s="6">
        <f>AI12/AJ12*100</f>
        <v>66.66666666666666</v>
      </c>
      <c r="AM12" s="17"/>
      <c r="AN12" s="17"/>
      <c r="AO12" s="17"/>
      <c r="AP12" s="17"/>
    </row>
    <row r="13" spans="1:42" ht="15.75" customHeight="1" thickBot="1">
      <c r="A13" s="87" t="s">
        <v>41</v>
      </c>
      <c r="B13" s="94" t="s">
        <v>16</v>
      </c>
      <c r="C13" s="21" t="s">
        <v>9</v>
      </c>
      <c r="D13" s="21" t="s">
        <v>9</v>
      </c>
      <c r="E13" s="21" t="s">
        <v>9</v>
      </c>
      <c r="F13" s="21" t="s">
        <v>9</v>
      </c>
      <c r="G13" s="21" t="s">
        <v>9</v>
      </c>
      <c r="H13" s="21" t="s">
        <v>9</v>
      </c>
      <c r="I13" s="21" t="s">
        <v>9</v>
      </c>
      <c r="J13" s="21" t="s">
        <v>9</v>
      </c>
      <c r="K13" s="21" t="s">
        <v>9</v>
      </c>
      <c r="L13" s="21" t="s">
        <v>9</v>
      </c>
      <c r="M13" s="21" t="s">
        <v>9</v>
      </c>
      <c r="N13" s="21" t="s">
        <v>9</v>
      </c>
      <c r="O13" s="21" t="s">
        <v>9</v>
      </c>
      <c r="P13" s="21" t="s">
        <v>9</v>
      </c>
      <c r="Q13" s="21" t="s">
        <v>9</v>
      </c>
      <c r="R13" s="21" t="s">
        <v>9</v>
      </c>
      <c r="S13" s="21" t="s">
        <v>9</v>
      </c>
      <c r="T13" s="21" t="s">
        <v>9</v>
      </c>
      <c r="U13" s="21" t="s">
        <v>9</v>
      </c>
      <c r="V13" s="21" t="s">
        <v>9</v>
      </c>
      <c r="W13" s="21" t="s">
        <v>9</v>
      </c>
      <c r="X13" s="21" t="s">
        <v>9</v>
      </c>
      <c r="Y13" s="21" t="s">
        <v>60</v>
      </c>
      <c r="Z13" s="21" t="s">
        <v>9</v>
      </c>
      <c r="AA13" s="21" t="s">
        <v>9</v>
      </c>
      <c r="AB13" s="21" t="s">
        <v>9</v>
      </c>
      <c r="AC13" s="21" t="s">
        <v>9</v>
      </c>
      <c r="AD13" s="21" t="s">
        <v>9</v>
      </c>
      <c r="AE13" s="21"/>
      <c r="AF13" s="21"/>
      <c r="AG13" s="21"/>
      <c r="AH13" s="21"/>
      <c r="AI13" s="20">
        <f t="shared" si="0"/>
        <v>0</v>
      </c>
      <c r="AJ13" s="20">
        <f t="shared" si="1"/>
        <v>0</v>
      </c>
      <c r="AK13" s="20">
        <f t="shared" si="2"/>
        <v>0</v>
      </c>
      <c r="AL13" s="7" t="e">
        <f t="shared" si="3"/>
        <v>#DIV/0!</v>
      </c>
      <c r="AM13" s="17"/>
      <c r="AN13" s="17"/>
      <c r="AO13" s="17"/>
      <c r="AP13" s="17"/>
    </row>
    <row r="14" spans="35:42" ht="15.75" customHeight="1" thickBot="1">
      <c r="AI14" s="17"/>
      <c r="AJ14" s="17"/>
      <c r="AK14" s="17"/>
      <c r="AL14" s="17"/>
      <c r="AM14" s="17"/>
      <c r="AN14" s="17"/>
      <c r="AO14" s="17"/>
      <c r="AP14" s="17"/>
    </row>
    <row r="15" spans="1:42" ht="15.75">
      <c r="A15" s="48" t="s">
        <v>11</v>
      </c>
      <c r="B15" s="66"/>
      <c r="C15" s="103" t="s">
        <v>0</v>
      </c>
      <c r="D15" s="103"/>
      <c r="E15" s="103"/>
      <c r="F15" s="103"/>
      <c r="G15" s="103"/>
      <c r="H15" s="32"/>
      <c r="I15" s="32"/>
      <c r="J15" s="33"/>
      <c r="K15" s="33"/>
      <c r="L15" s="33"/>
      <c r="M15" s="33"/>
      <c r="N15" s="33"/>
      <c r="O15" s="33"/>
      <c r="P15" s="33"/>
      <c r="Q15" s="34"/>
      <c r="R15" s="34"/>
      <c r="S15" s="34" t="s">
        <v>1</v>
      </c>
      <c r="T15" s="34"/>
      <c r="U15" s="34"/>
      <c r="V15" s="34"/>
      <c r="W15" s="34"/>
      <c r="X15" s="34"/>
      <c r="Y15" s="34"/>
      <c r="Z15" s="34"/>
      <c r="AA15" s="34"/>
      <c r="AB15" s="34"/>
      <c r="AC15" s="33"/>
      <c r="AD15" s="33"/>
      <c r="AE15" s="33"/>
      <c r="AF15" s="33"/>
      <c r="AG15" s="33"/>
      <c r="AH15" s="35"/>
      <c r="AI15" s="36"/>
      <c r="AJ15" s="37"/>
      <c r="AK15" s="37"/>
      <c r="AL15" s="38"/>
      <c r="AM15" s="17"/>
      <c r="AN15" s="17"/>
      <c r="AO15" s="17"/>
      <c r="AP15" s="17"/>
    </row>
    <row r="16" spans="1:42" ht="15.75" customHeight="1">
      <c r="A16" s="43"/>
      <c r="B16" s="29"/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 t="s">
        <v>9</v>
      </c>
      <c r="Q16" s="30" t="s">
        <v>9</v>
      </c>
      <c r="R16" s="30" t="s">
        <v>9</v>
      </c>
      <c r="S16" s="30">
        <v>1</v>
      </c>
      <c r="T16" s="30">
        <v>2</v>
      </c>
      <c r="U16" s="30">
        <v>3</v>
      </c>
      <c r="V16" s="30">
        <v>4</v>
      </c>
      <c r="W16" s="30">
        <v>5</v>
      </c>
      <c r="X16" s="30">
        <v>6</v>
      </c>
      <c r="Y16" s="30">
        <v>7</v>
      </c>
      <c r="Z16" s="30">
        <v>8</v>
      </c>
      <c r="AA16" s="30">
        <v>9</v>
      </c>
      <c r="AB16" s="30">
        <v>10</v>
      </c>
      <c r="AC16" s="30">
        <v>11</v>
      </c>
      <c r="AD16" s="30">
        <v>12</v>
      </c>
      <c r="AE16" s="30">
        <v>13</v>
      </c>
      <c r="AF16" s="30" t="s">
        <v>9</v>
      </c>
      <c r="AG16" s="30" t="s">
        <v>9</v>
      </c>
      <c r="AH16" s="30" t="s">
        <v>9</v>
      </c>
      <c r="AI16" s="98" t="s">
        <v>2</v>
      </c>
      <c r="AJ16" s="99"/>
      <c r="AK16" s="99"/>
      <c r="AL16" s="100"/>
      <c r="AM16" s="17"/>
      <c r="AN16" s="17"/>
      <c r="AO16" s="17"/>
      <c r="AP16" s="17"/>
    </row>
    <row r="17" spans="1:42" ht="60" customHeight="1" thickBot="1">
      <c r="A17" s="101" t="s">
        <v>13</v>
      </c>
      <c r="B17" s="102"/>
      <c r="C17" s="60" t="s">
        <v>49</v>
      </c>
      <c r="D17" s="60" t="s">
        <v>50</v>
      </c>
      <c r="E17" s="60" t="s">
        <v>42</v>
      </c>
      <c r="F17" s="60" t="s">
        <v>16</v>
      </c>
      <c r="G17" s="60" t="s">
        <v>44</v>
      </c>
      <c r="H17" s="60" t="s">
        <v>43</v>
      </c>
      <c r="I17" s="60" t="s">
        <v>45</v>
      </c>
      <c r="J17" s="60" t="s">
        <v>46</v>
      </c>
      <c r="K17" s="60" t="s">
        <v>47</v>
      </c>
      <c r="L17" s="60" t="s">
        <v>48</v>
      </c>
      <c r="M17" s="60"/>
      <c r="N17" s="60"/>
      <c r="O17" s="60"/>
      <c r="P17" s="60" t="s">
        <v>9</v>
      </c>
      <c r="Q17" s="60" t="s">
        <v>9</v>
      </c>
      <c r="R17" s="60" t="s">
        <v>9</v>
      </c>
      <c r="S17" s="60" t="s">
        <v>49</v>
      </c>
      <c r="T17" s="60" t="s">
        <v>50</v>
      </c>
      <c r="U17" s="60" t="s">
        <v>42</v>
      </c>
      <c r="V17" s="60" t="s">
        <v>16</v>
      </c>
      <c r="W17" s="60" t="s">
        <v>44</v>
      </c>
      <c r="X17" s="60" t="s">
        <v>43</v>
      </c>
      <c r="Y17" s="60" t="s">
        <v>45</v>
      </c>
      <c r="Z17" s="60" t="s">
        <v>46</v>
      </c>
      <c r="AA17" s="60" t="s">
        <v>47</v>
      </c>
      <c r="AB17" s="60" t="s">
        <v>48</v>
      </c>
      <c r="AC17" s="60"/>
      <c r="AD17" s="60"/>
      <c r="AE17" s="60"/>
      <c r="AF17" s="61"/>
      <c r="AG17" s="61"/>
      <c r="AH17" s="61"/>
      <c r="AI17" s="16" t="s">
        <v>4</v>
      </c>
      <c r="AJ17" s="16" t="s">
        <v>3</v>
      </c>
      <c r="AK17" s="16" t="s">
        <v>5</v>
      </c>
      <c r="AL17" s="52" t="s">
        <v>6</v>
      </c>
      <c r="AM17" s="17"/>
      <c r="AN17" s="17"/>
      <c r="AO17" s="17"/>
      <c r="AP17" s="17"/>
    </row>
    <row r="18" spans="1:42" s="39" customFormat="1" ht="15.75" customHeight="1" thickBot="1">
      <c r="A18" s="58" t="s">
        <v>7</v>
      </c>
      <c r="B18" s="57" t="s">
        <v>8</v>
      </c>
      <c r="C18" s="75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4"/>
      <c r="AJ18" s="54"/>
      <c r="AK18" s="54"/>
      <c r="AL18" s="55"/>
      <c r="AM18" s="44"/>
      <c r="AN18" s="44"/>
      <c r="AO18" s="44"/>
      <c r="AP18" s="45"/>
    </row>
    <row r="19" spans="1:38" ht="15.75" customHeight="1">
      <c r="A19" s="86" t="s">
        <v>33</v>
      </c>
      <c r="B19" s="88" t="s">
        <v>17</v>
      </c>
      <c r="C19" s="76" t="s">
        <v>10</v>
      </c>
      <c r="D19" s="18">
        <v>2</v>
      </c>
      <c r="E19" s="18" t="s">
        <v>9</v>
      </c>
      <c r="F19" s="18" t="s">
        <v>9</v>
      </c>
      <c r="G19" s="18" t="s">
        <v>9</v>
      </c>
      <c r="H19" s="18">
        <v>1</v>
      </c>
      <c r="I19" s="18" t="s">
        <v>9</v>
      </c>
      <c r="J19" s="18" t="s">
        <v>9</v>
      </c>
      <c r="K19" s="18" t="s">
        <v>9</v>
      </c>
      <c r="L19" s="18" t="s">
        <v>9</v>
      </c>
      <c r="M19" s="18" t="s">
        <v>9</v>
      </c>
      <c r="N19" s="18" t="s">
        <v>9</v>
      </c>
      <c r="O19" s="18" t="s">
        <v>9</v>
      </c>
      <c r="P19" s="18" t="s">
        <v>9</v>
      </c>
      <c r="Q19" s="18" t="s">
        <v>9</v>
      </c>
      <c r="R19" s="18" t="s">
        <v>9</v>
      </c>
      <c r="S19" s="18" t="s">
        <v>9</v>
      </c>
      <c r="T19" s="18" t="s">
        <v>9</v>
      </c>
      <c r="U19" s="18">
        <v>2</v>
      </c>
      <c r="V19" s="18" t="s">
        <v>9</v>
      </c>
      <c r="W19" s="18" t="s">
        <v>9</v>
      </c>
      <c r="X19" s="18">
        <v>0</v>
      </c>
      <c r="Y19" s="18" t="s">
        <v>9</v>
      </c>
      <c r="Z19" s="18" t="s">
        <v>9</v>
      </c>
      <c r="AA19" s="18" t="s">
        <v>9</v>
      </c>
      <c r="AB19" s="18" t="s">
        <v>9</v>
      </c>
      <c r="AC19" s="18" t="s">
        <v>9</v>
      </c>
      <c r="AD19" s="18" t="s">
        <v>9</v>
      </c>
      <c r="AE19" s="18" t="s">
        <v>9</v>
      </c>
      <c r="AF19" s="18"/>
      <c r="AG19" s="18"/>
      <c r="AH19" s="18"/>
      <c r="AI19" s="19">
        <f aca="true" t="shared" si="4" ref="AI19:AI27">COUNTIF(C19:AH19,"&gt;1")</f>
        <v>2</v>
      </c>
      <c r="AJ19" s="19">
        <f aca="true" t="shared" si="5" ref="AJ19:AJ27">COUNT(C19:AH19)</f>
        <v>4</v>
      </c>
      <c r="AK19" s="19">
        <f aca="true" t="shared" si="6" ref="AK19:AK27">SUM(C19:AH19)</f>
        <v>5</v>
      </c>
      <c r="AL19" s="6">
        <f aca="true" t="shared" si="7" ref="AL19:AL27">AI19/AJ19*100</f>
        <v>50</v>
      </c>
    </row>
    <row r="20" spans="1:38" ht="15.75" customHeight="1">
      <c r="A20" s="67" t="s">
        <v>27</v>
      </c>
      <c r="B20" s="89" t="s">
        <v>17</v>
      </c>
      <c r="C20" s="76">
        <v>2</v>
      </c>
      <c r="D20" s="18">
        <v>2</v>
      </c>
      <c r="E20" s="18">
        <v>2</v>
      </c>
      <c r="F20" s="18">
        <v>1</v>
      </c>
      <c r="G20" s="18">
        <v>2</v>
      </c>
      <c r="H20" s="18">
        <v>2</v>
      </c>
      <c r="I20" s="18">
        <v>0</v>
      </c>
      <c r="J20" s="18">
        <v>1</v>
      </c>
      <c r="K20" s="18">
        <v>2</v>
      </c>
      <c r="L20" s="18">
        <v>2</v>
      </c>
      <c r="M20" s="18" t="s">
        <v>9</v>
      </c>
      <c r="N20" s="18" t="s">
        <v>9</v>
      </c>
      <c r="O20" s="18" t="s">
        <v>9</v>
      </c>
      <c r="P20" s="18" t="s">
        <v>9</v>
      </c>
      <c r="Q20" s="18" t="s">
        <v>9</v>
      </c>
      <c r="R20" s="18" t="s">
        <v>9</v>
      </c>
      <c r="S20" s="18">
        <v>0</v>
      </c>
      <c r="T20" s="18">
        <v>2</v>
      </c>
      <c r="U20" s="18">
        <v>2</v>
      </c>
      <c r="V20" s="18">
        <v>0</v>
      </c>
      <c r="W20" s="18">
        <v>2</v>
      </c>
      <c r="X20" s="18">
        <v>2</v>
      </c>
      <c r="Y20" s="18">
        <v>1</v>
      </c>
      <c r="Z20" s="18">
        <v>1</v>
      </c>
      <c r="AA20" s="18">
        <v>2</v>
      </c>
      <c r="AB20" s="18">
        <v>2</v>
      </c>
      <c r="AC20" s="18" t="s">
        <v>9</v>
      </c>
      <c r="AD20" s="18" t="s">
        <v>9</v>
      </c>
      <c r="AE20" s="18" t="s">
        <v>9</v>
      </c>
      <c r="AF20" s="18"/>
      <c r="AG20" s="18"/>
      <c r="AH20" s="18"/>
      <c r="AI20" s="19">
        <f t="shared" si="4"/>
        <v>13</v>
      </c>
      <c r="AJ20" s="19">
        <f t="shared" si="5"/>
        <v>20</v>
      </c>
      <c r="AK20" s="19">
        <f t="shared" si="6"/>
        <v>30</v>
      </c>
      <c r="AL20" s="6">
        <f t="shared" si="7"/>
        <v>65</v>
      </c>
    </row>
    <row r="21" spans="1:38" ht="15.75" customHeight="1">
      <c r="A21" s="82" t="s">
        <v>28</v>
      </c>
      <c r="B21" s="89" t="s">
        <v>17</v>
      </c>
      <c r="C21" s="76" t="s">
        <v>9</v>
      </c>
      <c r="D21" s="18">
        <v>2</v>
      </c>
      <c r="E21" s="18" t="s">
        <v>9</v>
      </c>
      <c r="F21" s="18" t="s">
        <v>9</v>
      </c>
      <c r="G21" s="18" t="s">
        <v>9</v>
      </c>
      <c r="H21" s="18" t="s">
        <v>9</v>
      </c>
      <c r="I21" s="18" t="s">
        <v>9</v>
      </c>
      <c r="J21" s="18" t="s">
        <v>9</v>
      </c>
      <c r="K21" s="18" t="s">
        <v>9</v>
      </c>
      <c r="L21" s="18" t="s">
        <v>9</v>
      </c>
      <c r="M21" s="18" t="s">
        <v>9</v>
      </c>
      <c r="N21" s="18" t="s">
        <v>9</v>
      </c>
      <c r="O21" s="18" t="s">
        <v>9</v>
      </c>
      <c r="P21" s="18" t="s">
        <v>9</v>
      </c>
      <c r="Q21" s="18" t="s">
        <v>9</v>
      </c>
      <c r="R21" s="18" t="s">
        <v>9</v>
      </c>
      <c r="S21" s="18" t="s">
        <v>9</v>
      </c>
      <c r="T21" s="18" t="s">
        <v>9</v>
      </c>
      <c r="U21" s="18" t="s">
        <v>9</v>
      </c>
      <c r="V21" s="18" t="s">
        <v>9</v>
      </c>
      <c r="W21" s="18" t="s">
        <v>9</v>
      </c>
      <c r="X21" s="18" t="s">
        <v>9</v>
      </c>
      <c r="Y21" s="18" t="s">
        <v>9</v>
      </c>
      <c r="Z21" s="18" t="s">
        <v>9</v>
      </c>
      <c r="AA21" s="18" t="s">
        <v>9</v>
      </c>
      <c r="AB21" s="18" t="s">
        <v>9</v>
      </c>
      <c r="AC21" s="18" t="s">
        <v>9</v>
      </c>
      <c r="AD21" s="18" t="s">
        <v>9</v>
      </c>
      <c r="AE21" s="18" t="s">
        <v>9</v>
      </c>
      <c r="AF21" s="18"/>
      <c r="AG21" s="18"/>
      <c r="AH21" s="18"/>
      <c r="AI21" s="19">
        <f t="shared" si="4"/>
        <v>1</v>
      </c>
      <c r="AJ21" s="19">
        <f t="shared" si="5"/>
        <v>1</v>
      </c>
      <c r="AK21" s="19">
        <f t="shared" si="6"/>
        <v>2</v>
      </c>
      <c r="AL21" s="6">
        <f t="shared" si="7"/>
        <v>100</v>
      </c>
    </row>
    <row r="22" spans="1:38" ht="15.75" customHeight="1">
      <c r="A22" s="82" t="s">
        <v>29</v>
      </c>
      <c r="B22" s="89" t="s">
        <v>17</v>
      </c>
      <c r="C22" s="76">
        <v>2</v>
      </c>
      <c r="D22" s="18">
        <v>1</v>
      </c>
      <c r="E22" s="18">
        <v>2</v>
      </c>
      <c r="F22" s="18">
        <v>0</v>
      </c>
      <c r="G22" s="18">
        <v>2</v>
      </c>
      <c r="H22" s="18">
        <v>0</v>
      </c>
      <c r="I22" s="18">
        <v>0</v>
      </c>
      <c r="J22" s="18">
        <v>1</v>
      </c>
      <c r="K22" s="18">
        <v>2</v>
      </c>
      <c r="L22" s="18">
        <v>2</v>
      </c>
      <c r="M22" s="18" t="s">
        <v>9</v>
      </c>
      <c r="N22" s="18" t="s">
        <v>9</v>
      </c>
      <c r="O22" s="18" t="s">
        <v>9</v>
      </c>
      <c r="P22" s="18" t="s">
        <v>9</v>
      </c>
      <c r="Q22" s="18" t="s">
        <v>9</v>
      </c>
      <c r="R22" s="18" t="s">
        <v>9</v>
      </c>
      <c r="S22" s="18">
        <v>0</v>
      </c>
      <c r="T22" s="18">
        <v>1</v>
      </c>
      <c r="U22" s="18">
        <v>2</v>
      </c>
      <c r="V22" s="18">
        <v>1</v>
      </c>
      <c r="W22" s="18">
        <v>2</v>
      </c>
      <c r="X22" s="18">
        <v>2</v>
      </c>
      <c r="Y22" s="18">
        <v>0</v>
      </c>
      <c r="Z22" s="18">
        <v>1</v>
      </c>
      <c r="AA22" s="18">
        <v>1</v>
      </c>
      <c r="AB22" s="18">
        <v>2</v>
      </c>
      <c r="AC22" s="18" t="s">
        <v>9</v>
      </c>
      <c r="AD22" s="18" t="s">
        <v>9</v>
      </c>
      <c r="AE22" s="18" t="s">
        <v>9</v>
      </c>
      <c r="AF22" s="18"/>
      <c r="AG22" s="18"/>
      <c r="AH22" s="18"/>
      <c r="AI22" s="19">
        <f t="shared" si="4"/>
        <v>9</v>
      </c>
      <c r="AJ22" s="19">
        <f t="shared" si="5"/>
        <v>20</v>
      </c>
      <c r="AK22" s="19">
        <f t="shared" si="6"/>
        <v>24</v>
      </c>
      <c r="AL22" s="6">
        <f t="shared" si="7"/>
        <v>45</v>
      </c>
    </row>
    <row r="23" spans="1:38" ht="15.75" customHeight="1">
      <c r="A23" s="67" t="s">
        <v>61</v>
      </c>
      <c r="B23" s="89" t="s">
        <v>17</v>
      </c>
      <c r="C23" s="76">
        <v>2</v>
      </c>
      <c r="D23" s="18" t="s">
        <v>9</v>
      </c>
      <c r="E23" s="18">
        <v>2</v>
      </c>
      <c r="F23" s="18">
        <v>1</v>
      </c>
      <c r="G23" s="18" t="s">
        <v>9</v>
      </c>
      <c r="H23" s="18" t="s">
        <v>9</v>
      </c>
      <c r="I23" s="18">
        <v>1</v>
      </c>
      <c r="J23" s="18" t="s">
        <v>9</v>
      </c>
      <c r="K23" s="18" t="s">
        <v>9</v>
      </c>
      <c r="L23" s="18" t="s">
        <v>9</v>
      </c>
      <c r="M23" s="18" t="s">
        <v>9</v>
      </c>
      <c r="N23" s="18" t="s">
        <v>9</v>
      </c>
      <c r="O23" s="18" t="s">
        <v>9</v>
      </c>
      <c r="P23" s="18" t="s">
        <v>9</v>
      </c>
      <c r="Q23" s="18" t="s">
        <v>9</v>
      </c>
      <c r="R23" s="18" t="s">
        <v>9</v>
      </c>
      <c r="S23" s="18">
        <v>2</v>
      </c>
      <c r="T23" s="18">
        <v>2</v>
      </c>
      <c r="U23" s="18">
        <v>2</v>
      </c>
      <c r="V23" s="18">
        <v>0</v>
      </c>
      <c r="W23" s="18" t="s">
        <v>9</v>
      </c>
      <c r="X23" s="18" t="s">
        <v>9</v>
      </c>
      <c r="Y23" s="18">
        <v>1</v>
      </c>
      <c r="Z23" s="18">
        <v>2</v>
      </c>
      <c r="AA23" s="18">
        <v>0</v>
      </c>
      <c r="AB23" s="18">
        <v>1</v>
      </c>
      <c r="AC23" s="18" t="s">
        <v>9</v>
      </c>
      <c r="AD23" s="18" t="s">
        <v>9</v>
      </c>
      <c r="AE23" s="18" t="s">
        <v>9</v>
      </c>
      <c r="AF23" s="18"/>
      <c r="AG23" s="18"/>
      <c r="AH23" s="18"/>
      <c r="AI23" s="19">
        <f t="shared" si="4"/>
        <v>6</v>
      </c>
      <c r="AJ23" s="19">
        <f t="shared" si="5"/>
        <v>12</v>
      </c>
      <c r="AK23" s="19">
        <f t="shared" si="6"/>
        <v>16</v>
      </c>
      <c r="AL23" s="6">
        <f t="shared" si="7"/>
        <v>50</v>
      </c>
    </row>
    <row r="24" spans="1:38" ht="15.75" customHeight="1">
      <c r="A24" s="117" t="s">
        <v>30</v>
      </c>
      <c r="B24" s="118" t="s">
        <v>17</v>
      </c>
      <c r="C24" s="119">
        <v>2</v>
      </c>
      <c r="D24" s="120">
        <v>2</v>
      </c>
      <c r="E24" s="120">
        <v>0</v>
      </c>
      <c r="F24" s="120">
        <v>1</v>
      </c>
      <c r="G24" s="120">
        <v>1</v>
      </c>
      <c r="H24" s="120">
        <v>2</v>
      </c>
      <c r="I24" s="120">
        <v>2</v>
      </c>
      <c r="J24" s="120">
        <v>2</v>
      </c>
      <c r="K24" s="120">
        <v>2</v>
      </c>
      <c r="L24" s="120">
        <v>2</v>
      </c>
      <c r="M24" s="120" t="s">
        <v>9</v>
      </c>
      <c r="N24" s="120" t="s">
        <v>9</v>
      </c>
      <c r="O24" s="120" t="s">
        <v>9</v>
      </c>
      <c r="P24" s="120" t="s">
        <v>9</v>
      </c>
      <c r="Q24" s="120" t="s">
        <v>9</v>
      </c>
      <c r="R24" s="120" t="s">
        <v>9</v>
      </c>
      <c r="S24" s="120">
        <v>1</v>
      </c>
      <c r="T24" s="120">
        <v>2</v>
      </c>
      <c r="U24" s="120">
        <v>2</v>
      </c>
      <c r="V24" s="120">
        <v>2</v>
      </c>
      <c r="W24" s="120">
        <v>2</v>
      </c>
      <c r="X24" s="120">
        <v>2</v>
      </c>
      <c r="Y24" s="120">
        <v>2</v>
      </c>
      <c r="Z24" s="120">
        <v>2</v>
      </c>
      <c r="AA24" s="120">
        <v>2</v>
      </c>
      <c r="AB24" s="120" t="s">
        <v>9</v>
      </c>
      <c r="AC24" s="120" t="s">
        <v>9</v>
      </c>
      <c r="AD24" s="120" t="s">
        <v>9</v>
      </c>
      <c r="AE24" s="120" t="s">
        <v>9</v>
      </c>
      <c r="AF24" s="120"/>
      <c r="AG24" s="120"/>
      <c r="AH24" s="120"/>
      <c r="AI24" s="121">
        <f t="shared" si="4"/>
        <v>15</v>
      </c>
      <c r="AJ24" s="121">
        <f t="shared" si="5"/>
        <v>19</v>
      </c>
      <c r="AK24" s="121">
        <f t="shared" si="6"/>
        <v>33</v>
      </c>
      <c r="AL24" s="122">
        <f t="shared" si="7"/>
        <v>78.94736842105263</v>
      </c>
    </row>
    <row r="25" spans="1:38" ht="15.75" customHeight="1">
      <c r="A25" s="110" t="s">
        <v>31</v>
      </c>
      <c r="B25" s="89" t="s">
        <v>17</v>
      </c>
      <c r="C25" s="76" t="s">
        <v>9</v>
      </c>
      <c r="D25" s="18" t="s">
        <v>9</v>
      </c>
      <c r="E25" s="18">
        <v>0</v>
      </c>
      <c r="F25" s="18" t="s">
        <v>9</v>
      </c>
      <c r="G25" s="18">
        <v>0</v>
      </c>
      <c r="H25" s="18" t="s">
        <v>9</v>
      </c>
      <c r="I25" s="18" t="s">
        <v>9</v>
      </c>
      <c r="J25" s="18">
        <v>2</v>
      </c>
      <c r="K25" s="18">
        <v>0</v>
      </c>
      <c r="L25" s="18">
        <v>0</v>
      </c>
      <c r="M25" s="18" t="s">
        <v>9</v>
      </c>
      <c r="N25" s="18" t="s">
        <v>9</v>
      </c>
      <c r="O25" s="18" t="s">
        <v>9</v>
      </c>
      <c r="P25" s="18" t="s">
        <v>9</v>
      </c>
      <c r="Q25" s="18" t="s">
        <v>9</v>
      </c>
      <c r="R25" s="18" t="s">
        <v>9</v>
      </c>
      <c r="S25" s="18">
        <v>0</v>
      </c>
      <c r="T25" s="18" t="s">
        <v>9</v>
      </c>
      <c r="U25" s="18" t="s">
        <v>9</v>
      </c>
      <c r="V25" s="18" t="s">
        <v>9</v>
      </c>
      <c r="W25" s="18">
        <v>2</v>
      </c>
      <c r="X25" s="18">
        <v>2</v>
      </c>
      <c r="Y25" s="18" t="s">
        <v>9</v>
      </c>
      <c r="Z25" s="18" t="s">
        <v>9</v>
      </c>
      <c r="AA25" s="18" t="s">
        <v>9</v>
      </c>
      <c r="AB25" s="18" t="s">
        <v>9</v>
      </c>
      <c r="AC25" s="18" t="s">
        <v>9</v>
      </c>
      <c r="AD25" s="18" t="s">
        <v>9</v>
      </c>
      <c r="AE25" s="18" t="s">
        <v>9</v>
      </c>
      <c r="AF25" s="18"/>
      <c r="AG25" s="18"/>
      <c r="AH25" s="18"/>
      <c r="AI25" s="19">
        <f t="shared" si="4"/>
        <v>3</v>
      </c>
      <c r="AJ25" s="19">
        <f t="shared" si="5"/>
        <v>8</v>
      </c>
      <c r="AK25" s="19">
        <f t="shared" si="6"/>
        <v>6</v>
      </c>
      <c r="AL25" s="6">
        <f t="shared" si="7"/>
        <v>37.5</v>
      </c>
    </row>
    <row r="26" spans="1:38" ht="15.75" customHeight="1">
      <c r="A26" s="109" t="s">
        <v>34</v>
      </c>
      <c r="B26" s="89" t="s">
        <v>17</v>
      </c>
      <c r="C26" s="46" t="s">
        <v>9</v>
      </c>
      <c r="D26" s="46" t="s">
        <v>9</v>
      </c>
      <c r="E26" s="46" t="s">
        <v>9</v>
      </c>
      <c r="F26" s="46" t="s">
        <v>9</v>
      </c>
      <c r="G26" s="46" t="s">
        <v>9</v>
      </c>
      <c r="H26" s="46" t="s">
        <v>9</v>
      </c>
      <c r="I26" s="46" t="s">
        <v>9</v>
      </c>
      <c r="J26" s="46" t="s">
        <v>9</v>
      </c>
      <c r="K26" s="46" t="s">
        <v>9</v>
      </c>
      <c r="L26" s="46" t="s">
        <v>9</v>
      </c>
      <c r="M26" s="46" t="s">
        <v>9</v>
      </c>
      <c r="N26" s="46" t="s">
        <v>9</v>
      </c>
      <c r="O26" s="46" t="s">
        <v>9</v>
      </c>
      <c r="P26" s="46" t="s">
        <v>9</v>
      </c>
      <c r="Q26" s="46" t="s">
        <v>9</v>
      </c>
      <c r="R26" s="46" t="s">
        <v>9</v>
      </c>
      <c r="S26" s="46" t="s">
        <v>9</v>
      </c>
      <c r="T26" s="46" t="s">
        <v>9</v>
      </c>
      <c r="U26" s="46" t="s">
        <v>9</v>
      </c>
      <c r="V26" s="46" t="s">
        <v>9</v>
      </c>
      <c r="W26" s="46" t="s">
        <v>9</v>
      </c>
      <c r="X26" s="46" t="s">
        <v>9</v>
      </c>
      <c r="Y26" s="46" t="s">
        <v>9</v>
      </c>
      <c r="Z26" s="46" t="s">
        <v>9</v>
      </c>
      <c r="AA26" s="46" t="s">
        <v>9</v>
      </c>
      <c r="AB26" s="46">
        <v>2</v>
      </c>
      <c r="AC26" s="46" t="s">
        <v>9</v>
      </c>
      <c r="AD26" s="46" t="s">
        <v>9</v>
      </c>
      <c r="AE26" s="46"/>
      <c r="AF26" s="46"/>
      <c r="AG26" s="46"/>
      <c r="AH26" s="46"/>
      <c r="AI26" s="19">
        <f>COUNTIF(C26:AH26,"&gt;1")</f>
        <v>1</v>
      </c>
      <c r="AJ26" s="19">
        <f>COUNT(C26:AH26)</f>
        <v>1</v>
      </c>
      <c r="AK26" s="19">
        <f>SUM(C26:AH26)</f>
        <v>2</v>
      </c>
      <c r="AL26" s="6">
        <f>AI26/AJ26*100</f>
        <v>100</v>
      </c>
    </row>
    <row r="27" spans="1:38" ht="15.75" customHeight="1" thickBot="1">
      <c r="A27" s="87" t="s">
        <v>32</v>
      </c>
      <c r="B27" s="90" t="s">
        <v>17</v>
      </c>
      <c r="C27" s="77">
        <v>2</v>
      </c>
      <c r="D27" s="56" t="s">
        <v>9</v>
      </c>
      <c r="E27" s="56" t="s">
        <v>9</v>
      </c>
      <c r="F27" s="56">
        <v>1</v>
      </c>
      <c r="G27" s="56">
        <v>1</v>
      </c>
      <c r="H27" s="56">
        <v>1</v>
      </c>
      <c r="I27" s="56">
        <v>0</v>
      </c>
      <c r="J27" s="56">
        <v>1</v>
      </c>
      <c r="K27" s="56">
        <v>0</v>
      </c>
      <c r="L27" s="56">
        <v>2</v>
      </c>
      <c r="M27" s="56" t="s">
        <v>9</v>
      </c>
      <c r="N27" s="56" t="s">
        <v>9</v>
      </c>
      <c r="O27" s="56" t="s">
        <v>9</v>
      </c>
      <c r="P27" s="56" t="s">
        <v>9</v>
      </c>
      <c r="Q27" s="56" t="s">
        <v>9</v>
      </c>
      <c r="R27" s="56" t="s">
        <v>9</v>
      </c>
      <c r="S27" s="56" t="s">
        <v>9</v>
      </c>
      <c r="T27" s="56">
        <v>0</v>
      </c>
      <c r="U27" s="56" t="s">
        <v>9</v>
      </c>
      <c r="V27" s="56">
        <v>0</v>
      </c>
      <c r="W27" s="56">
        <v>2</v>
      </c>
      <c r="X27" s="56" t="s">
        <v>9</v>
      </c>
      <c r="Y27" s="56">
        <v>0</v>
      </c>
      <c r="Z27" s="56">
        <v>0</v>
      </c>
      <c r="AA27" s="56">
        <v>0</v>
      </c>
      <c r="AB27" s="56">
        <v>0</v>
      </c>
      <c r="AC27" s="56" t="s">
        <v>9</v>
      </c>
      <c r="AD27" s="56" t="s">
        <v>9</v>
      </c>
      <c r="AE27" s="56" t="s">
        <v>9</v>
      </c>
      <c r="AF27" s="56"/>
      <c r="AG27" s="56"/>
      <c r="AH27" s="56"/>
      <c r="AI27" s="20">
        <f t="shared" si="4"/>
        <v>3</v>
      </c>
      <c r="AJ27" s="20">
        <f t="shared" si="5"/>
        <v>15</v>
      </c>
      <c r="AK27" s="20">
        <f t="shared" si="6"/>
        <v>10</v>
      </c>
      <c r="AL27" s="7">
        <f t="shared" si="7"/>
        <v>20</v>
      </c>
    </row>
    <row r="28" ht="15.75" thickBot="1"/>
    <row r="29" spans="1:38" ht="15.75">
      <c r="A29" s="48" t="s">
        <v>15</v>
      </c>
      <c r="B29" s="15"/>
      <c r="C29" s="95" t="s">
        <v>0</v>
      </c>
      <c r="D29" s="95"/>
      <c r="E29" s="95"/>
      <c r="F29" s="95"/>
      <c r="G29" s="95"/>
      <c r="H29" s="23"/>
      <c r="I29" s="23"/>
      <c r="J29" s="24"/>
      <c r="K29" s="24"/>
      <c r="L29" s="24"/>
      <c r="M29" s="24"/>
      <c r="N29" s="24"/>
      <c r="O29" s="24"/>
      <c r="P29" s="24"/>
      <c r="Q29" s="25"/>
      <c r="R29" s="25"/>
      <c r="S29" s="25" t="s">
        <v>1</v>
      </c>
      <c r="T29" s="25"/>
      <c r="U29" s="25"/>
      <c r="V29" s="25"/>
      <c r="W29" s="25"/>
      <c r="X29" s="12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4"/>
    </row>
    <row r="30" spans="1:42" ht="15.75" customHeight="1">
      <c r="A30" s="43"/>
      <c r="B30" s="29"/>
      <c r="C30" s="30">
        <v>1</v>
      </c>
      <c r="D30" s="30">
        <v>2</v>
      </c>
      <c r="E30" s="30">
        <v>3</v>
      </c>
      <c r="F30" s="30">
        <v>4</v>
      </c>
      <c r="G30" s="30">
        <v>5</v>
      </c>
      <c r="H30" s="30">
        <v>6</v>
      </c>
      <c r="I30" s="30">
        <v>7</v>
      </c>
      <c r="J30" s="30">
        <v>8</v>
      </c>
      <c r="K30" s="30">
        <v>9</v>
      </c>
      <c r="L30" s="30">
        <v>10</v>
      </c>
      <c r="M30" s="30">
        <v>11</v>
      </c>
      <c r="N30" s="30">
        <v>12</v>
      </c>
      <c r="O30" s="30">
        <v>13</v>
      </c>
      <c r="P30" s="30" t="s">
        <v>9</v>
      </c>
      <c r="Q30" s="30" t="s">
        <v>9</v>
      </c>
      <c r="R30" s="30" t="s">
        <v>9</v>
      </c>
      <c r="S30" s="30">
        <v>1</v>
      </c>
      <c r="T30" s="30">
        <v>2</v>
      </c>
      <c r="U30" s="30">
        <v>3</v>
      </c>
      <c r="V30" s="30">
        <v>4</v>
      </c>
      <c r="W30" s="30">
        <v>5</v>
      </c>
      <c r="X30" s="30">
        <v>6</v>
      </c>
      <c r="Y30" s="30">
        <v>7</v>
      </c>
      <c r="Z30" s="30">
        <v>8</v>
      </c>
      <c r="AA30" s="30">
        <v>9</v>
      </c>
      <c r="AB30" s="30">
        <v>10</v>
      </c>
      <c r="AC30" s="30">
        <v>11</v>
      </c>
      <c r="AD30" s="30">
        <v>12</v>
      </c>
      <c r="AE30" s="30">
        <v>13</v>
      </c>
      <c r="AF30" s="30" t="s">
        <v>9</v>
      </c>
      <c r="AG30" s="30" t="s">
        <v>9</v>
      </c>
      <c r="AH30" s="30" t="s">
        <v>9</v>
      </c>
      <c r="AI30" s="98" t="s">
        <v>2</v>
      </c>
      <c r="AJ30" s="99"/>
      <c r="AK30" s="99"/>
      <c r="AL30" s="100"/>
      <c r="AM30" s="17"/>
      <c r="AN30" s="17"/>
      <c r="AO30" s="17"/>
      <c r="AP30" s="17"/>
    </row>
    <row r="31" spans="1:38" ht="60" customHeight="1" thickBot="1">
      <c r="A31" s="96" t="s">
        <v>14</v>
      </c>
      <c r="B31" s="97"/>
      <c r="C31" s="60" t="s">
        <v>51</v>
      </c>
      <c r="D31" s="60" t="s">
        <v>52</v>
      </c>
      <c r="E31" s="60" t="s">
        <v>53</v>
      </c>
      <c r="F31" s="60" t="s">
        <v>54</v>
      </c>
      <c r="G31" s="60" t="s">
        <v>55</v>
      </c>
      <c r="H31" s="60" t="s">
        <v>59</v>
      </c>
      <c r="I31" s="60" t="s">
        <v>56</v>
      </c>
      <c r="J31" s="60" t="s">
        <v>57</v>
      </c>
      <c r="K31" s="60" t="s">
        <v>58</v>
      </c>
      <c r="L31" s="60"/>
      <c r="M31" s="60"/>
      <c r="N31" s="60"/>
      <c r="O31" s="60"/>
      <c r="P31" s="60" t="s">
        <v>9</v>
      </c>
      <c r="Q31" s="60" t="s">
        <v>9</v>
      </c>
      <c r="R31" s="60" t="s">
        <v>9</v>
      </c>
      <c r="S31" s="60" t="s">
        <v>51</v>
      </c>
      <c r="T31" s="60" t="s">
        <v>52</v>
      </c>
      <c r="U31" s="60" t="s">
        <v>53</v>
      </c>
      <c r="V31" s="60" t="s">
        <v>54</v>
      </c>
      <c r="W31" s="60" t="s">
        <v>55</v>
      </c>
      <c r="X31" s="60" t="s">
        <v>59</v>
      </c>
      <c r="Y31" s="60" t="s">
        <v>56</v>
      </c>
      <c r="Z31" s="60" t="s">
        <v>57</v>
      </c>
      <c r="AA31" s="60" t="s">
        <v>58</v>
      </c>
      <c r="AB31" s="60"/>
      <c r="AC31" s="60"/>
      <c r="AD31" s="60"/>
      <c r="AE31" s="60"/>
      <c r="AF31" s="61"/>
      <c r="AG31" s="61"/>
      <c r="AH31" s="61"/>
      <c r="AI31" s="61" t="s">
        <v>4</v>
      </c>
      <c r="AJ31" s="61" t="s">
        <v>3</v>
      </c>
      <c r="AK31" s="61" t="s">
        <v>5</v>
      </c>
      <c r="AL31" s="62" t="s">
        <v>6</v>
      </c>
    </row>
    <row r="32" spans="1:38" ht="15.75" customHeight="1" thickBot="1">
      <c r="A32" s="59" t="s">
        <v>7</v>
      </c>
      <c r="B32" s="57" t="s">
        <v>8</v>
      </c>
      <c r="C32" s="78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4"/>
      <c r="AF32" s="64"/>
      <c r="AG32" s="64"/>
      <c r="AH32" s="64"/>
      <c r="AI32" s="64"/>
      <c r="AJ32" s="64"/>
      <c r="AK32" s="64"/>
      <c r="AL32" s="65"/>
    </row>
    <row r="33" spans="1:38" ht="15">
      <c r="A33" s="111" t="s">
        <v>19</v>
      </c>
      <c r="B33" s="112" t="s">
        <v>18</v>
      </c>
      <c r="C33" s="113">
        <v>2</v>
      </c>
      <c r="D33" s="114">
        <v>2</v>
      </c>
      <c r="E33" s="114">
        <v>2</v>
      </c>
      <c r="F33" s="114" t="s">
        <v>9</v>
      </c>
      <c r="G33" s="114">
        <v>2</v>
      </c>
      <c r="H33" s="114">
        <v>2</v>
      </c>
      <c r="I33" s="114">
        <v>2</v>
      </c>
      <c r="J33" s="114">
        <v>2</v>
      </c>
      <c r="K33" s="114">
        <v>0</v>
      </c>
      <c r="L33" s="114" t="s">
        <v>9</v>
      </c>
      <c r="M33" s="114" t="s">
        <v>9</v>
      </c>
      <c r="N33" s="114" t="s">
        <v>9</v>
      </c>
      <c r="O33" s="114" t="s">
        <v>9</v>
      </c>
      <c r="P33" s="114" t="s">
        <v>9</v>
      </c>
      <c r="Q33" s="114" t="s">
        <v>9</v>
      </c>
      <c r="R33" s="114" t="s">
        <v>9</v>
      </c>
      <c r="S33" s="114">
        <v>2</v>
      </c>
      <c r="T33" s="114">
        <v>2</v>
      </c>
      <c r="U33" s="114">
        <v>2</v>
      </c>
      <c r="V33" s="114">
        <v>2</v>
      </c>
      <c r="W33" s="114">
        <v>2</v>
      </c>
      <c r="X33" s="114">
        <v>2</v>
      </c>
      <c r="Y33" s="114">
        <v>2</v>
      </c>
      <c r="Z33" s="114">
        <v>1</v>
      </c>
      <c r="AA33" s="114" t="s">
        <v>9</v>
      </c>
      <c r="AB33" s="114" t="s">
        <v>9</v>
      </c>
      <c r="AC33" s="114" t="s">
        <v>9</v>
      </c>
      <c r="AD33" s="114" t="s">
        <v>9</v>
      </c>
      <c r="AE33" s="115"/>
      <c r="AF33" s="115"/>
      <c r="AG33" s="115"/>
      <c r="AH33" s="115"/>
      <c r="AI33" s="115">
        <f aca="true" t="shared" si="8" ref="AI33:AI40">COUNTIF(C33:AH33,"&gt;1")</f>
        <v>14</v>
      </c>
      <c r="AJ33" s="115">
        <f aca="true" t="shared" si="9" ref="AJ33:AJ40">COUNT(C33:AH33)</f>
        <v>16</v>
      </c>
      <c r="AK33" s="115">
        <f aca="true" t="shared" si="10" ref="AK33:AK40">SUM(C33:AH33)</f>
        <v>29</v>
      </c>
      <c r="AL33" s="116">
        <f aca="true" t="shared" si="11" ref="AL33:AL39">AI33/AJ33*100</f>
        <v>87.5</v>
      </c>
    </row>
    <row r="34" spans="1:38" ht="15">
      <c r="A34" s="82" t="s">
        <v>20</v>
      </c>
      <c r="B34" s="84" t="s">
        <v>18</v>
      </c>
      <c r="C34" s="79">
        <v>2</v>
      </c>
      <c r="D34" s="9" t="s">
        <v>9</v>
      </c>
      <c r="E34" s="9">
        <v>2</v>
      </c>
      <c r="F34" s="9" t="s">
        <v>9</v>
      </c>
      <c r="G34" s="9" t="s">
        <v>9</v>
      </c>
      <c r="H34" s="9" t="s">
        <v>9</v>
      </c>
      <c r="I34" s="9" t="s">
        <v>9</v>
      </c>
      <c r="J34" s="9" t="s">
        <v>9</v>
      </c>
      <c r="K34" s="9" t="s">
        <v>9</v>
      </c>
      <c r="L34" s="9" t="s">
        <v>9</v>
      </c>
      <c r="M34" s="9" t="s">
        <v>9</v>
      </c>
      <c r="N34" s="9" t="s">
        <v>9</v>
      </c>
      <c r="O34" s="9" t="s">
        <v>9</v>
      </c>
      <c r="P34" s="9" t="s">
        <v>9</v>
      </c>
      <c r="Q34" s="9" t="s">
        <v>9</v>
      </c>
      <c r="R34" s="9" t="s">
        <v>9</v>
      </c>
      <c r="S34" s="9">
        <v>2</v>
      </c>
      <c r="T34" s="9">
        <v>0</v>
      </c>
      <c r="U34" s="9" t="s">
        <v>9</v>
      </c>
      <c r="V34" s="9">
        <v>1</v>
      </c>
      <c r="W34" s="9">
        <v>1</v>
      </c>
      <c r="X34" s="9">
        <v>2</v>
      </c>
      <c r="Y34" s="9" t="s">
        <v>9</v>
      </c>
      <c r="Z34" s="9">
        <v>2</v>
      </c>
      <c r="AA34" s="9" t="s">
        <v>9</v>
      </c>
      <c r="AB34" s="9" t="s">
        <v>9</v>
      </c>
      <c r="AC34" s="9" t="s">
        <v>9</v>
      </c>
      <c r="AD34" s="9" t="s">
        <v>9</v>
      </c>
      <c r="AE34" s="10"/>
      <c r="AF34" s="10"/>
      <c r="AG34" s="10"/>
      <c r="AH34" s="10"/>
      <c r="AI34" s="10">
        <f t="shared" si="8"/>
        <v>5</v>
      </c>
      <c r="AJ34" s="10">
        <f t="shared" si="9"/>
        <v>8</v>
      </c>
      <c r="AK34" s="10">
        <f t="shared" si="10"/>
        <v>12</v>
      </c>
      <c r="AL34" s="11">
        <f t="shared" si="11"/>
        <v>62.5</v>
      </c>
    </row>
    <row r="35" spans="1:38" ht="15">
      <c r="A35" s="67" t="s">
        <v>21</v>
      </c>
      <c r="B35" s="84" t="s">
        <v>18</v>
      </c>
      <c r="C35" s="79" t="s">
        <v>9</v>
      </c>
      <c r="D35" s="9">
        <v>2</v>
      </c>
      <c r="E35" s="9" t="s">
        <v>9</v>
      </c>
      <c r="F35" s="9" t="s">
        <v>9</v>
      </c>
      <c r="G35" s="9" t="s">
        <v>9</v>
      </c>
      <c r="H35" s="9" t="s">
        <v>9</v>
      </c>
      <c r="I35" s="9">
        <v>2</v>
      </c>
      <c r="J35" s="9">
        <v>2</v>
      </c>
      <c r="K35" s="9" t="s">
        <v>9</v>
      </c>
      <c r="L35" s="9" t="s">
        <v>9</v>
      </c>
      <c r="M35" s="9" t="s">
        <v>9</v>
      </c>
      <c r="N35" s="9" t="s">
        <v>9</v>
      </c>
      <c r="O35" s="9" t="s">
        <v>9</v>
      </c>
      <c r="P35" s="9" t="s">
        <v>9</v>
      </c>
      <c r="Q35" s="9" t="s">
        <v>9</v>
      </c>
      <c r="R35" s="9" t="s">
        <v>9</v>
      </c>
      <c r="S35" s="9" t="s">
        <v>9</v>
      </c>
      <c r="T35" s="9" t="s">
        <v>9</v>
      </c>
      <c r="U35" s="9" t="s">
        <v>9</v>
      </c>
      <c r="V35" s="9" t="s">
        <v>9</v>
      </c>
      <c r="W35" s="9" t="s">
        <v>9</v>
      </c>
      <c r="X35" s="9" t="s">
        <v>9</v>
      </c>
      <c r="Y35" s="9" t="s">
        <v>9</v>
      </c>
      <c r="Z35" s="9" t="s">
        <v>9</v>
      </c>
      <c r="AA35" s="9" t="s">
        <v>9</v>
      </c>
      <c r="AB35" s="9" t="s">
        <v>9</v>
      </c>
      <c r="AC35" s="9" t="s">
        <v>9</v>
      </c>
      <c r="AD35" s="9" t="s">
        <v>9</v>
      </c>
      <c r="AE35" s="10"/>
      <c r="AF35" s="10"/>
      <c r="AG35" s="10"/>
      <c r="AH35" s="10"/>
      <c r="AI35" s="10">
        <f t="shared" si="8"/>
        <v>3</v>
      </c>
      <c r="AJ35" s="10">
        <f t="shared" si="9"/>
        <v>3</v>
      </c>
      <c r="AK35" s="10">
        <f t="shared" si="10"/>
        <v>6</v>
      </c>
      <c r="AL35" s="11">
        <f t="shared" si="11"/>
        <v>100</v>
      </c>
    </row>
    <row r="36" spans="1:38" ht="15">
      <c r="A36" s="82" t="s">
        <v>22</v>
      </c>
      <c r="B36" s="84" t="s">
        <v>18</v>
      </c>
      <c r="C36" s="79" t="s">
        <v>9</v>
      </c>
      <c r="D36" s="9" t="s">
        <v>9</v>
      </c>
      <c r="E36" s="9" t="s">
        <v>9</v>
      </c>
      <c r="F36" s="9">
        <v>2</v>
      </c>
      <c r="G36" s="9" t="s">
        <v>9</v>
      </c>
      <c r="H36" s="9" t="s">
        <v>9</v>
      </c>
      <c r="I36" s="9" t="s">
        <v>9</v>
      </c>
      <c r="J36" s="9" t="s">
        <v>9</v>
      </c>
      <c r="K36" s="9" t="s">
        <v>9</v>
      </c>
      <c r="L36" s="9" t="s">
        <v>9</v>
      </c>
      <c r="M36" s="9" t="s">
        <v>9</v>
      </c>
      <c r="N36" s="9" t="s">
        <v>9</v>
      </c>
      <c r="O36" s="9" t="s">
        <v>9</v>
      </c>
      <c r="P36" s="9" t="s">
        <v>9</v>
      </c>
      <c r="Q36" s="9" t="s">
        <v>9</v>
      </c>
      <c r="R36" s="9" t="s">
        <v>9</v>
      </c>
      <c r="S36" s="9" t="s">
        <v>9</v>
      </c>
      <c r="T36" s="9" t="s">
        <v>9</v>
      </c>
      <c r="U36" s="9" t="s">
        <v>9</v>
      </c>
      <c r="V36" s="9" t="s">
        <v>9</v>
      </c>
      <c r="W36" s="9" t="s">
        <v>9</v>
      </c>
      <c r="X36" s="9" t="s">
        <v>9</v>
      </c>
      <c r="Y36" s="9" t="s">
        <v>9</v>
      </c>
      <c r="Z36" s="9" t="s">
        <v>9</v>
      </c>
      <c r="AA36" s="9" t="s">
        <v>9</v>
      </c>
      <c r="AB36" s="9" t="s">
        <v>9</v>
      </c>
      <c r="AC36" s="9" t="s">
        <v>9</v>
      </c>
      <c r="AD36" s="9" t="s">
        <v>9</v>
      </c>
      <c r="AE36" s="10"/>
      <c r="AF36" s="10"/>
      <c r="AG36" s="10"/>
      <c r="AH36" s="10"/>
      <c r="AI36" s="10">
        <f t="shared" si="8"/>
        <v>1</v>
      </c>
      <c r="AJ36" s="10">
        <f t="shared" si="9"/>
        <v>1</v>
      </c>
      <c r="AK36" s="10">
        <f t="shared" si="10"/>
        <v>2</v>
      </c>
      <c r="AL36" s="11">
        <f t="shared" si="11"/>
        <v>100</v>
      </c>
    </row>
    <row r="37" spans="1:38" ht="15">
      <c r="A37" s="81" t="s">
        <v>23</v>
      </c>
      <c r="B37" s="84" t="s">
        <v>18</v>
      </c>
      <c r="C37" s="79" t="s">
        <v>9</v>
      </c>
      <c r="D37" s="9">
        <v>2</v>
      </c>
      <c r="E37" s="9" t="s">
        <v>9</v>
      </c>
      <c r="F37" s="9">
        <v>1</v>
      </c>
      <c r="G37" s="9">
        <v>2</v>
      </c>
      <c r="H37" s="9">
        <v>0</v>
      </c>
      <c r="I37" s="9" t="s">
        <v>9</v>
      </c>
      <c r="J37" s="9" t="s">
        <v>9</v>
      </c>
      <c r="K37" s="9">
        <v>2</v>
      </c>
      <c r="L37" s="9" t="s">
        <v>9</v>
      </c>
      <c r="M37" s="9" t="s">
        <v>9</v>
      </c>
      <c r="N37" s="9" t="s">
        <v>9</v>
      </c>
      <c r="O37" s="9" t="s">
        <v>9</v>
      </c>
      <c r="P37" s="9" t="s">
        <v>9</v>
      </c>
      <c r="Q37" s="9" t="s">
        <v>9</v>
      </c>
      <c r="R37" s="9" t="s">
        <v>9</v>
      </c>
      <c r="S37" s="9">
        <v>2</v>
      </c>
      <c r="T37" s="9">
        <v>2</v>
      </c>
      <c r="U37" s="9">
        <v>2</v>
      </c>
      <c r="V37" s="9" t="s">
        <v>9</v>
      </c>
      <c r="W37" s="9" t="s">
        <v>9</v>
      </c>
      <c r="X37" s="9" t="s">
        <v>9</v>
      </c>
      <c r="Y37" s="9">
        <v>2</v>
      </c>
      <c r="Z37" s="9" t="s">
        <v>9</v>
      </c>
      <c r="AA37" s="9" t="s">
        <v>9</v>
      </c>
      <c r="AB37" s="9" t="s">
        <v>9</v>
      </c>
      <c r="AC37" s="9" t="s">
        <v>9</v>
      </c>
      <c r="AD37" s="9" t="s">
        <v>9</v>
      </c>
      <c r="AE37" s="10"/>
      <c r="AF37" s="10"/>
      <c r="AG37" s="10"/>
      <c r="AH37" s="10"/>
      <c r="AI37" s="10">
        <f t="shared" si="8"/>
        <v>7</v>
      </c>
      <c r="AJ37" s="10">
        <f t="shared" si="9"/>
        <v>9</v>
      </c>
      <c r="AK37" s="10">
        <f t="shared" si="10"/>
        <v>15</v>
      </c>
      <c r="AL37" s="11">
        <f t="shared" si="11"/>
        <v>77.77777777777779</v>
      </c>
    </row>
    <row r="38" spans="1:38" ht="15">
      <c r="A38" s="82" t="s">
        <v>24</v>
      </c>
      <c r="B38" s="84" t="s">
        <v>18</v>
      </c>
      <c r="C38" s="79">
        <v>2</v>
      </c>
      <c r="D38" s="9">
        <v>0</v>
      </c>
      <c r="E38" s="9">
        <v>2</v>
      </c>
      <c r="F38" s="9">
        <v>2</v>
      </c>
      <c r="G38" s="9">
        <v>2</v>
      </c>
      <c r="H38" s="9">
        <v>2</v>
      </c>
      <c r="I38" s="9">
        <v>2</v>
      </c>
      <c r="J38" s="9">
        <v>1</v>
      </c>
      <c r="K38" s="9">
        <v>2</v>
      </c>
      <c r="L38" s="9" t="s">
        <v>9</v>
      </c>
      <c r="M38" s="9" t="s">
        <v>9</v>
      </c>
      <c r="N38" s="9" t="s">
        <v>9</v>
      </c>
      <c r="O38" s="9" t="s">
        <v>9</v>
      </c>
      <c r="P38" s="9" t="s">
        <v>9</v>
      </c>
      <c r="Q38" s="9" t="s">
        <v>9</v>
      </c>
      <c r="R38" s="9" t="s">
        <v>9</v>
      </c>
      <c r="S38" s="9">
        <v>2</v>
      </c>
      <c r="T38" s="9">
        <v>0</v>
      </c>
      <c r="U38" s="9">
        <v>0</v>
      </c>
      <c r="V38" s="9">
        <v>1</v>
      </c>
      <c r="W38" s="9">
        <v>2</v>
      </c>
      <c r="X38" s="9">
        <v>2</v>
      </c>
      <c r="Y38" s="9">
        <v>2</v>
      </c>
      <c r="Z38" s="9">
        <v>1</v>
      </c>
      <c r="AA38" s="9" t="s">
        <v>9</v>
      </c>
      <c r="AB38" s="9" t="s">
        <v>9</v>
      </c>
      <c r="AC38" s="9" t="s">
        <v>9</v>
      </c>
      <c r="AD38" s="9" t="s">
        <v>9</v>
      </c>
      <c r="AE38" s="10"/>
      <c r="AF38" s="10"/>
      <c r="AG38" s="10"/>
      <c r="AH38" s="10"/>
      <c r="AI38" s="10">
        <f>COUNTIF(C38:AH38,"&gt;1")</f>
        <v>11</v>
      </c>
      <c r="AJ38" s="10">
        <f>COUNT(C38:AH38)</f>
        <v>17</v>
      </c>
      <c r="AK38" s="10">
        <f>SUM(C38:AH38)</f>
        <v>25</v>
      </c>
      <c r="AL38" s="11">
        <f t="shared" si="11"/>
        <v>64.70588235294117</v>
      </c>
    </row>
    <row r="39" spans="1:38" ht="15">
      <c r="A39" s="82" t="s">
        <v>25</v>
      </c>
      <c r="B39" s="84" t="s">
        <v>18</v>
      </c>
      <c r="C39" s="79">
        <v>1</v>
      </c>
      <c r="D39" s="9">
        <v>2</v>
      </c>
      <c r="E39" s="9">
        <v>2</v>
      </c>
      <c r="F39" s="9">
        <v>2</v>
      </c>
      <c r="G39" s="9">
        <v>1</v>
      </c>
      <c r="H39" s="9">
        <v>2</v>
      </c>
      <c r="I39" s="9">
        <v>2</v>
      </c>
      <c r="J39" s="9">
        <v>0</v>
      </c>
      <c r="K39" s="9">
        <v>2</v>
      </c>
      <c r="L39" s="9" t="s">
        <v>9</v>
      </c>
      <c r="M39" s="9" t="s">
        <v>9</v>
      </c>
      <c r="N39" s="9" t="s">
        <v>9</v>
      </c>
      <c r="O39" s="9" t="s">
        <v>9</v>
      </c>
      <c r="P39" s="9" t="s">
        <v>9</v>
      </c>
      <c r="Q39" s="9" t="s">
        <v>9</v>
      </c>
      <c r="R39" s="9" t="s">
        <v>9</v>
      </c>
      <c r="S39" s="9">
        <v>2</v>
      </c>
      <c r="T39" s="9">
        <v>0</v>
      </c>
      <c r="U39" s="9">
        <v>2</v>
      </c>
      <c r="V39" s="9">
        <v>2</v>
      </c>
      <c r="W39" s="9">
        <v>2</v>
      </c>
      <c r="X39" s="9">
        <v>1</v>
      </c>
      <c r="Y39" s="9">
        <v>2</v>
      </c>
      <c r="Z39" s="9">
        <v>2</v>
      </c>
      <c r="AA39" s="9" t="s">
        <v>9</v>
      </c>
      <c r="AB39" s="9" t="s">
        <v>9</v>
      </c>
      <c r="AC39" s="9" t="s">
        <v>9</v>
      </c>
      <c r="AD39" s="9" t="s">
        <v>9</v>
      </c>
      <c r="AE39" s="10"/>
      <c r="AF39" s="10"/>
      <c r="AG39" s="10"/>
      <c r="AH39" s="10"/>
      <c r="AI39" s="10">
        <f t="shared" si="8"/>
        <v>12</v>
      </c>
      <c r="AJ39" s="10">
        <f t="shared" si="9"/>
        <v>17</v>
      </c>
      <c r="AK39" s="10">
        <f t="shared" si="10"/>
        <v>27</v>
      </c>
      <c r="AL39" s="11">
        <f t="shared" si="11"/>
        <v>70.58823529411765</v>
      </c>
    </row>
    <row r="40" spans="1:38" ht="15.75" thickBot="1">
      <c r="A40" s="83" t="s">
        <v>26</v>
      </c>
      <c r="B40" s="85" t="s">
        <v>18</v>
      </c>
      <c r="C40" s="80">
        <v>2</v>
      </c>
      <c r="D40" s="1"/>
      <c r="E40" s="1">
        <v>1</v>
      </c>
      <c r="F40" s="1">
        <v>2</v>
      </c>
      <c r="G40" s="1">
        <v>2</v>
      </c>
      <c r="H40" s="1">
        <v>2</v>
      </c>
      <c r="I40" s="1">
        <v>2</v>
      </c>
      <c r="J40" s="1">
        <v>2</v>
      </c>
      <c r="K40" s="1">
        <v>2</v>
      </c>
      <c r="L40" s="1"/>
      <c r="M40" s="1"/>
      <c r="N40" s="1"/>
      <c r="O40" s="1"/>
      <c r="P40" s="1"/>
      <c r="Q40" s="1"/>
      <c r="R40" s="1"/>
      <c r="S40" s="1"/>
      <c r="T40" s="1"/>
      <c r="U40" s="1">
        <v>0</v>
      </c>
      <c r="V40" s="1">
        <v>2</v>
      </c>
      <c r="W40" s="1">
        <v>1</v>
      </c>
      <c r="X40" s="1">
        <v>2</v>
      </c>
      <c r="Y40" s="1">
        <v>2</v>
      </c>
      <c r="Z40" s="1">
        <v>2</v>
      </c>
      <c r="AA40" s="1"/>
      <c r="AB40" s="1"/>
      <c r="AC40" s="1"/>
      <c r="AD40" s="1"/>
      <c r="AE40" s="1"/>
      <c r="AF40" s="1"/>
      <c r="AG40" s="1"/>
      <c r="AH40" s="1"/>
      <c r="AI40" s="1">
        <f t="shared" si="8"/>
        <v>11</v>
      </c>
      <c r="AJ40" s="1">
        <f t="shared" si="9"/>
        <v>14</v>
      </c>
      <c r="AK40" s="1">
        <f t="shared" si="10"/>
        <v>24</v>
      </c>
      <c r="AL40" s="2">
        <f>AI40/AJ40*100</f>
        <v>78.57142857142857</v>
      </c>
    </row>
    <row r="41" spans="1:38" ht="15">
      <c r="A41" s="8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</sheetData>
  <sheetProtection/>
  <mergeCells count="9">
    <mergeCell ref="C29:G29"/>
    <mergeCell ref="A31:B31"/>
    <mergeCell ref="AI30:AL30"/>
    <mergeCell ref="A17:B17"/>
    <mergeCell ref="C2:G2"/>
    <mergeCell ref="C15:G15"/>
    <mergeCell ref="AI3:AL3"/>
    <mergeCell ref="AI16:AL16"/>
    <mergeCell ref="A4:B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</dc:creator>
  <cp:keywords/>
  <dc:description/>
  <cp:lastModifiedBy>RUDY</cp:lastModifiedBy>
  <cp:lastPrinted>2015-04-11T12:35:21Z</cp:lastPrinted>
  <dcterms:created xsi:type="dcterms:W3CDTF">2014-02-26T22:59:10Z</dcterms:created>
  <dcterms:modified xsi:type="dcterms:W3CDTF">2017-03-22T23:57:31Z</dcterms:modified>
  <cp:category/>
  <cp:version/>
  <cp:contentType/>
  <cp:contentStatus/>
</cp:coreProperties>
</file>