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420" windowWidth="19440" windowHeight="12285" activeTab="0"/>
  </bookViews>
  <sheets>
    <sheet name="Dinsdag" sheetId="1" r:id="rId1"/>
  </sheets>
  <definedNames/>
  <calcPr fullCalcOnLoad="1"/>
</workbook>
</file>

<file path=xl/sharedStrings.xml><?xml version="1.0" encoding="utf-8"?>
<sst xmlns="http://schemas.openxmlformats.org/spreadsheetml/2006/main" count="315" uniqueCount="55">
  <si>
    <t>WEDSTRIJDEN HEEN</t>
  </si>
  <si>
    <t>WEDSTRIJDEN TERUG</t>
  </si>
  <si>
    <t>Totaal</t>
  </si>
  <si>
    <t>gsw</t>
  </si>
  <si>
    <t>gww</t>
  </si>
  <si>
    <t>pnt</t>
  </si>
  <si>
    <t>%</t>
  </si>
  <si>
    <t>Naam</t>
  </si>
  <si>
    <t>club</t>
  </si>
  <si>
    <t xml:space="preserve"> </t>
  </si>
  <si>
    <t>Ere Afdeling Dinsdag</t>
  </si>
  <si>
    <t>peulis A</t>
  </si>
  <si>
    <t>peulis B</t>
  </si>
  <si>
    <t>PEU a</t>
  </si>
  <si>
    <t>PEU b</t>
  </si>
  <si>
    <t>Buelens Kurt</t>
  </si>
  <si>
    <t>Coppens Bob</t>
  </si>
  <si>
    <t>Ferre Alain</t>
  </si>
  <si>
    <t>Maldoy Gunther</t>
  </si>
  <si>
    <t>Verhoeven Paul</t>
  </si>
  <si>
    <t>Verschueren Danny</t>
  </si>
  <si>
    <t>Wellens Tony</t>
  </si>
  <si>
    <t>Ceulemans Walter</t>
  </si>
  <si>
    <t>De Donder Danny</t>
  </si>
  <si>
    <t>De Donder Jean</t>
  </si>
  <si>
    <t>Michiels Rudy</t>
  </si>
  <si>
    <t>V D Broeck Johnny</t>
  </si>
  <si>
    <t>V D Zegel Erik</t>
  </si>
  <si>
    <t>Verreth Alfons</t>
  </si>
  <si>
    <t>Rosback Freddy</t>
  </si>
  <si>
    <t>1ste Afdeling Dinsdag</t>
  </si>
  <si>
    <t>ODT A</t>
  </si>
  <si>
    <t>VDB B</t>
  </si>
  <si>
    <t>REL</t>
  </si>
  <si>
    <t>VDB A</t>
  </si>
  <si>
    <t>PDH A</t>
  </si>
  <si>
    <t>PDH B</t>
  </si>
  <si>
    <t>SUB</t>
  </si>
  <si>
    <t>ROB</t>
  </si>
  <si>
    <t>WWW</t>
  </si>
  <si>
    <t>SPO</t>
  </si>
  <si>
    <t>ODT B</t>
  </si>
  <si>
    <t>NDL</t>
  </si>
  <si>
    <t>GB</t>
  </si>
  <si>
    <t>Tops Eddy</t>
  </si>
  <si>
    <t>V D Zegel Jos</t>
  </si>
  <si>
    <t>Aerts Hugo</t>
  </si>
  <si>
    <t>Fransen Tim</t>
  </si>
  <si>
    <t>Buelens Bruno</t>
  </si>
  <si>
    <t>DMI A</t>
  </si>
  <si>
    <t>DAG</t>
  </si>
  <si>
    <t>OSS</t>
  </si>
  <si>
    <t>DDU</t>
  </si>
  <si>
    <t>DPL</t>
  </si>
  <si>
    <t>Discart Eddy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</si>
</sst>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_ * #,##0.000_ ;_ * \-#,##0.000_ ;_ * &quot;-&quot;??_ ;_ @_ "/>
    <numFmt numFmtId="169" formatCode="_ * #,##0.0_ ;_ * \-#,##0.0_ ;_ * &quot;-&quot;?_ ;_ @_ "/>
    <numFmt numFmtId="170" formatCode="0.0"/>
    <numFmt numFmtId="171" formatCode="[$-813]dddd\ d\ mmmm\ yyyy"/>
    <numFmt numFmtId="172" formatCode="d/mm/yy;@"/>
    <numFmt numFmtId="173" formatCode="d/mm/yyyy;@"/>
    <numFmt numFmtId="174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4F4F4F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/>
      <right/>
      <top style="medium"/>
      <bottom/>
    </border>
    <border>
      <left/>
      <right style="medium">
        <color rgb="FFA8A8A8"/>
      </right>
      <top style="medium"/>
      <bottom>
        <color indexed="63"/>
      </bottom>
    </border>
    <border>
      <left style="medium">
        <color rgb="FFA8A8A8"/>
      </left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>
        <color rgb="FF000000"/>
      </bottom>
    </border>
    <border>
      <left style="medium"/>
      <right style="medium"/>
      <top style="thin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26" fillId="0" borderId="0" xfId="0" applyFont="1" applyAlignment="1">
      <alignment horizontal="center"/>
    </xf>
    <xf numFmtId="170" fontId="27" fillId="0" borderId="10" xfId="0" applyNumberFormat="1" applyFont="1" applyFill="1" applyBorder="1" applyAlignment="1">
      <alignment horizontal="center"/>
    </xf>
    <xf numFmtId="170" fontId="27" fillId="0" borderId="11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2" xfId="56" applyFont="1" applyFill="1" applyBorder="1" applyAlignment="1">
      <alignment horizontal="center" wrapText="1"/>
      <protection/>
    </xf>
    <xf numFmtId="0" fontId="27" fillId="0" borderId="12" xfId="60" applyFont="1" applyFill="1" applyBorder="1" applyAlignment="1">
      <alignment horizontal="center" wrapText="1"/>
      <protection/>
    </xf>
    <xf numFmtId="0" fontId="27" fillId="0" borderId="13" xfId="60" applyFont="1" applyFill="1" applyBorder="1" applyAlignment="1">
      <alignment horizontal="center" wrapText="1"/>
      <protection/>
    </xf>
    <xf numFmtId="170" fontId="26" fillId="0" borderId="0" xfId="0" applyNumberFormat="1" applyFont="1" applyAlignment="1">
      <alignment horizontal="center"/>
    </xf>
    <xf numFmtId="0" fontId="26" fillId="0" borderId="0" xfId="0" applyFont="1" applyFill="1" applyAlignment="1">
      <alignment/>
    </xf>
    <xf numFmtId="0" fontId="2" fillId="0" borderId="14" xfId="56" applyFont="1" applyBorder="1">
      <alignment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>
      <alignment/>
      <protection/>
    </xf>
    <xf numFmtId="0" fontId="26" fillId="0" borderId="0" xfId="0" applyFont="1" applyFill="1" applyAlignment="1">
      <alignment horizontal="center"/>
    </xf>
    <xf numFmtId="170" fontId="26" fillId="0" borderId="0" xfId="0" applyNumberFormat="1" applyFont="1" applyFill="1" applyAlignment="1">
      <alignment horizontal="center"/>
    </xf>
    <xf numFmtId="0" fontId="3" fillId="0" borderId="15" xfId="56" applyFont="1" applyFill="1" applyBorder="1" applyAlignment="1">
      <alignment horizontal="center"/>
      <protection/>
    </xf>
    <xf numFmtId="0" fontId="4" fillId="0" borderId="15" xfId="58" applyFont="1" applyFill="1" applyBorder="1" applyAlignment="1">
      <alignment horizontal="center"/>
      <protection/>
    </xf>
    <xf numFmtId="170" fontId="4" fillId="0" borderId="16" xfId="58" applyNumberFormat="1" applyFont="1" applyFill="1" applyBorder="1" applyAlignment="1">
      <alignment horizontal="center"/>
      <protection/>
    </xf>
    <xf numFmtId="0" fontId="27" fillId="0" borderId="13" xfId="56" applyFont="1" applyFill="1" applyBorder="1" applyAlignment="1">
      <alignment horizontal="center" wrapText="1"/>
      <protection/>
    </xf>
    <xf numFmtId="0" fontId="53" fillId="0" borderId="14" xfId="0" applyFont="1" applyBorder="1" applyAlignment="1">
      <alignment horizontal="left" vertical="center" wrapText="1"/>
    </xf>
    <xf numFmtId="0" fontId="3" fillId="0" borderId="17" xfId="56" applyFont="1" applyFill="1" applyBorder="1" applyAlignment="1">
      <alignment horizontal="center"/>
      <protection/>
    </xf>
    <xf numFmtId="0" fontId="27" fillId="0" borderId="18" xfId="56" applyFont="1" applyFill="1" applyBorder="1" applyAlignment="1">
      <alignment horizontal="center" wrapText="1"/>
      <protection/>
    </xf>
    <xf numFmtId="0" fontId="27" fillId="0" borderId="19" xfId="56" applyFont="1" applyFill="1" applyBorder="1" applyAlignment="1">
      <alignment horizontal="center" wrapText="1"/>
      <protection/>
    </xf>
    <xf numFmtId="0" fontId="53" fillId="0" borderId="20" xfId="0" applyFont="1" applyBorder="1" applyAlignment="1">
      <alignment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27" fillId="0" borderId="22" xfId="56" applyFont="1" applyFill="1" applyBorder="1" applyAlignment="1">
      <alignment horizontal="center" wrapText="1"/>
      <protection/>
    </xf>
    <xf numFmtId="0" fontId="27" fillId="0" borderId="23" xfId="56" applyFont="1" applyFill="1" applyBorder="1" applyAlignment="1">
      <alignment horizontal="center" wrapText="1"/>
      <protection/>
    </xf>
    <xf numFmtId="0" fontId="53" fillId="0" borderId="24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70" fontId="4" fillId="0" borderId="28" xfId="0" applyNumberFormat="1" applyFont="1" applyFill="1" applyBorder="1" applyAlignment="1">
      <alignment horizontal="center"/>
    </xf>
    <xf numFmtId="0" fontId="27" fillId="0" borderId="22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9" fillId="12" borderId="29" xfId="56" applyFont="1" applyFill="1" applyBorder="1" applyAlignment="1">
      <alignment horizontal="center" vertical="center"/>
      <protection/>
    </xf>
    <xf numFmtId="0" fontId="29" fillId="12" borderId="30" xfId="56" applyFont="1" applyFill="1" applyBorder="1" applyAlignment="1">
      <alignment vertical="center"/>
      <protection/>
    </xf>
    <xf numFmtId="0" fontId="29" fillId="12" borderId="31" xfId="56" applyFont="1" applyFill="1" applyBorder="1" applyAlignment="1">
      <alignment horizontal="center" vertical="center"/>
      <protection/>
    </xf>
    <xf numFmtId="0" fontId="29" fillId="12" borderId="31" xfId="56" applyFont="1" applyFill="1" applyBorder="1" applyAlignment="1">
      <alignment vertical="center"/>
      <protection/>
    </xf>
    <xf numFmtId="0" fontId="29" fillId="12" borderId="32" xfId="56" applyFont="1" applyFill="1" applyBorder="1" applyAlignment="1">
      <alignment horizontal="center" vertical="center"/>
      <protection/>
    </xf>
    <xf numFmtId="0" fontId="26" fillId="12" borderId="33" xfId="0" applyFont="1" applyFill="1" applyBorder="1" applyAlignment="1">
      <alignment horizontal="center"/>
    </xf>
    <xf numFmtId="0" fontId="26" fillId="12" borderId="31" xfId="0" applyFont="1" applyFill="1" applyBorder="1" applyAlignment="1">
      <alignment horizontal="center"/>
    </xf>
    <xf numFmtId="0" fontId="26" fillId="12" borderId="28" xfId="0" applyFont="1" applyFill="1" applyBorder="1" applyAlignment="1">
      <alignment horizontal="center"/>
    </xf>
    <xf numFmtId="0" fontId="26" fillId="33" borderId="34" xfId="0" applyFont="1" applyFill="1" applyBorder="1" applyAlignment="1">
      <alignment/>
    </xf>
    <xf numFmtId="0" fontId="26" fillId="33" borderId="3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54" fillId="12" borderId="36" xfId="57" applyFont="1" applyFill="1" applyBorder="1" applyAlignment="1">
      <alignment horizontal="center" vertical="top" textRotation="255"/>
      <protection/>
    </xf>
    <xf numFmtId="0" fontId="3" fillId="12" borderId="36" xfId="58" applyFont="1" applyFill="1" applyBorder="1" applyAlignment="1">
      <alignment horizontal="center" vertical="top" textRotation="255"/>
      <protection/>
    </xf>
    <xf numFmtId="0" fontId="4" fillId="12" borderId="36" xfId="58" applyFont="1" applyFill="1" applyBorder="1" applyAlignment="1">
      <alignment horizontal="center" vertical="top" textRotation="255"/>
      <protection/>
    </xf>
    <xf numFmtId="170" fontId="4" fillId="12" borderId="37" xfId="58" applyNumberFormat="1" applyFont="1" applyFill="1" applyBorder="1" applyAlignment="1">
      <alignment horizontal="center" vertical="top" textRotation="255"/>
      <protection/>
    </xf>
    <xf numFmtId="0" fontId="3" fillId="12" borderId="38" xfId="56" applyFont="1" applyFill="1" applyBorder="1" applyAlignment="1">
      <alignment horizontal="center"/>
      <protection/>
    </xf>
    <xf numFmtId="0" fontId="3" fillId="12" borderId="38" xfId="0" applyFont="1" applyFill="1" applyBorder="1" applyAlignment="1">
      <alignment horizontal="center"/>
    </xf>
    <xf numFmtId="0" fontId="29" fillId="33" borderId="29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vertical="center"/>
    </xf>
    <xf numFmtId="0" fontId="29" fillId="33" borderId="31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vertical="center"/>
    </xf>
    <xf numFmtId="0" fontId="29" fillId="33" borderId="3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0" fontId="26" fillId="33" borderId="39" xfId="0" applyFont="1" applyFill="1" applyBorder="1" applyAlignment="1">
      <alignment/>
    </xf>
    <xf numFmtId="0" fontId="26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54" fillId="12" borderId="42" xfId="57" applyFont="1" applyFill="1" applyBorder="1" applyAlignment="1">
      <alignment horizontal="center" vertical="top" textRotation="255"/>
      <protection/>
    </xf>
    <xf numFmtId="0" fontId="3" fillId="12" borderId="42" xfId="58" applyFont="1" applyFill="1" applyBorder="1" applyAlignment="1">
      <alignment horizontal="center" vertical="top" textRotation="255"/>
      <protection/>
    </xf>
    <xf numFmtId="0" fontId="4" fillId="33" borderId="27" xfId="0" applyFont="1" applyFill="1" applyBorder="1" applyAlignment="1">
      <alignment horizontal="center" vertical="top" textRotation="255"/>
    </xf>
    <xf numFmtId="170" fontId="4" fillId="33" borderId="28" xfId="0" applyNumberFormat="1" applyFont="1" applyFill="1" applyBorder="1" applyAlignment="1">
      <alignment horizontal="center" vertical="top" textRotation="255"/>
    </xf>
    <xf numFmtId="0" fontId="3" fillId="12" borderId="43" xfId="0" applyFont="1" applyFill="1" applyBorder="1" applyAlignment="1">
      <alignment horizontal="center"/>
    </xf>
    <xf numFmtId="0" fontId="53" fillId="0" borderId="44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53" fillId="0" borderId="46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9" fillId="33" borderId="30" xfId="0" applyFont="1" applyFill="1" applyBorder="1" applyAlignment="1">
      <alignment horizontal="center" vertical="center"/>
    </xf>
    <xf numFmtId="0" fontId="29" fillId="12" borderId="30" xfId="56" applyFont="1" applyFill="1" applyBorder="1" applyAlignment="1">
      <alignment horizontal="center" vertical="center"/>
      <protection/>
    </xf>
    <xf numFmtId="0" fontId="53" fillId="0" borderId="20" xfId="0" applyFont="1" applyFill="1" applyBorder="1" applyAlignment="1">
      <alignment/>
    </xf>
    <xf numFmtId="0" fontId="27" fillId="0" borderId="47" xfId="56" applyFont="1" applyFill="1" applyBorder="1" applyAlignment="1">
      <alignment horizontal="center" wrapText="1"/>
      <protection/>
    </xf>
    <xf numFmtId="0" fontId="29" fillId="33" borderId="30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55" fillId="33" borderId="51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29" fillId="12" borderId="30" xfId="56" applyFont="1" applyFill="1" applyBorder="1" applyAlignment="1">
      <alignment horizontal="center" vertical="center"/>
      <protection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55" fillId="12" borderId="55" xfId="56" applyFont="1" applyFill="1" applyBorder="1" applyAlignment="1">
      <alignment horizontal="center" vertical="center"/>
      <protection/>
    </xf>
    <xf numFmtId="0" fontId="55" fillId="12" borderId="49" xfId="56" applyFont="1" applyFill="1" applyBorder="1" applyAlignment="1">
      <alignment horizontal="center" vertical="center"/>
      <protection/>
    </xf>
    <xf numFmtId="0" fontId="53" fillId="34" borderId="20" xfId="0" applyFont="1" applyFill="1" applyBorder="1" applyAlignment="1">
      <alignment/>
    </xf>
    <xf numFmtId="0" fontId="27" fillId="34" borderId="22" xfId="56" applyFont="1" applyFill="1" applyBorder="1" applyAlignment="1">
      <alignment horizontal="center" wrapText="1"/>
      <protection/>
    </xf>
    <xf numFmtId="0" fontId="27" fillId="34" borderId="18" xfId="56" applyFont="1" applyFill="1" applyBorder="1" applyAlignment="1">
      <alignment horizontal="center" wrapText="1"/>
      <protection/>
    </xf>
    <xf numFmtId="0" fontId="27" fillId="34" borderId="12" xfId="56" applyFont="1" applyFill="1" applyBorder="1" applyAlignment="1">
      <alignment horizontal="center" wrapText="1"/>
      <protection/>
    </xf>
    <xf numFmtId="0" fontId="27" fillId="34" borderId="12" xfId="60" applyFont="1" applyFill="1" applyBorder="1" applyAlignment="1">
      <alignment horizontal="center" wrapText="1"/>
      <protection/>
    </xf>
    <xf numFmtId="170" fontId="27" fillId="34" borderId="10" xfId="0" applyNumberFormat="1" applyFont="1" applyFill="1" applyBorder="1" applyAlignment="1">
      <alignment horizontal="center"/>
    </xf>
    <xf numFmtId="0" fontId="53" fillId="34" borderId="34" xfId="0" applyFont="1" applyFill="1" applyBorder="1" applyAlignment="1">
      <alignment horizontal="left" vertical="center" wrapText="1"/>
    </xf>
    <xf numFmtId="0" fontId="27" fillId="34" borderId="22" xfId="0" applyFont="1" applyFill="1" applyBorder="1" applyAlignment="1">
      <alignment horizontal="center" wrapText="1"/>
    </xf>
    <xf numFmtId="0" fontId="27" fillId="34" borderId="18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 4" xfId="58"/>
    <cellStyle name="Standaard 5" xfId="59"/>
    <cellStyle name="Standaard 6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3"/>
  <sheetViews>
    <sheetView tabSelected="1" zoomScalePageLayoutView="0" workbookViewId="0" topLeftCell="A1">
      <selection activeCell="AG11" sqref="AG11"/>
    </sheetView>
  </sheetViews>
  <sheetFormatPr defaultColWidth="9.140625" defaultRowHeight="15"/>
  <cols>
    <col min="1" max="1" width="26.57421875" style="7" customWidth="1"/>
    <col min="2" max="2" width="6.140625" style="3" customWidth="1"/>
    <col min="3" max="22" width="4.28125" style="7" customWidth="1"/>
    <col min="23" max="25" width="4.28125" style="3" customWidth="1"/>
    <col min="26" max="26" width="5.7109375" style="3" customWidth="1"/>
    <col min="27" max="29" width="4.7109375" style="3" customWidth="1"/>
    <col min="30" max="30" width="6.421875" style="11" customWidth="1"/>
    <col min="31" max="16384" width="9.140625" style="7" customWidth="1"/>
  </cols>
  <sheetData>
    <row r="1" spans="1:30" ht="15.75" customHeight="1" thickBot="1">
      <c r="A1" s="13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AA1" s="7"/>
      <c r="AB1" s="7"/>
      <c r="AC1" s="7"/>
      <c r="AD1" s="7"/>
    </row>
    <row r="2" spans="1:30" ht="15.75" customHeight="1">
      <c r="A2" s="56" t="s">
        <v>10</v>
      </c>
      <c r="B2" s="76"/>
      <c r="C2" s="80" t="s">
        <v>0</v>
      </c>
      <c r="D2" s="80"/>
      <c r="E2" s="80"/>
      <c r="F2" s="80"/>
      <c r="G2" s="80"/>
      <c r="H2" s="57"/>
      <c r="I2" s="57"/>
      <c r="J2" s="58"/>
      <c r="K2" s="58"/>
      <c r="L2" s="58"/>
      <c r="M2" s="59" t="s">
        <v>1</v>
      </c>
      <c r="N2" s="59"/>
      <c r="O2" s="59"/>
      <c r="P2" s="59"/>
      <c r="Q2" s="59"/>
      <c r="R2" s="59"/>
      <c r="S2" s="59"/>
      <c r="T2" s="59"/>
      <c r="U2" s="59"/>
      <c r="V2" s="60"/>
      <c r="W2" s="61"/>
      <c r="X2" s="61"/>
      <c r="Y2" s="61"/>
      <c r="Z2" s="62"/>
      <c r="AA2" s="7"/>
      <c r="AB2" s="7"/>
      <c r="AC2" s="7"/>
      <c r="AD2" s="7"/>
    </row>
    <row r="3" spans="1:30" ht="15.75" customHeight="1" thickBot="1">
      <c r="A3" s="63"/>
      <c r="B3" s="64"/>
      <c r="C3" s="65">
        <v>1</v>
      </c>
      <c r="D3" s="65">
        <v>2</v>
      </c>
      <c r="E3" s="65">
        <v>3</v>
      </c>
      <c r="F3" s="65">
        <v>4</v>
      </c>
      <c r="G3" s="65">
        <v>5</v>
      </c>
      <c r="H3" s="65">
        <v>6</v>
      </c>
      <c r="I3" s="65">
        <v>7</v>
      </c>
      <c r="J3" s="65">
        <v>8</v>
      </c>
      <c r="K3" s="65">
        <v>9</v>
      </c>
      <c r="L3" s="65" t="s">
        <v>9</v>
      </c>
      <c r="M3" s="65">
        <v>1</v>
      </c>
      <c r="N3" s="65">
        <v>2</v>
      </c>
      <c r="O3" s="65">
        <v>3</v>
      </c>
      <c r="P3" s="65">
        <v>4</v>
      </c>
      <c r="Q3" s="65">
        <v>5</v>
      </c>
      <c r="R3" s="65">
        <v>6</v>
      </c>
      <c r="S3" s="65">
        <v>7</v>
      </c>
      <c r="T3" s="65">
        <v>8</v>
      </c>
      <c r="U3" s="65">
        <v>9</v>
      </c>
      <c r="V3" s="65" t="s">
        <v>9</v>
      </c>
      <c r="W3" s="81" t="s">
        <v>2</v>
      </c>
      <c r="X3" s="82"/>
      <c r="Y3" s="82"/>
      <c r="Z3" s="83"/>
      <c r="AA3" s="7"/>
      <c r="AB3" s="7"/>
      <c r="AC3" s="7"/>
      <c r="AD3" s="7"/>
    </row>
    <row r="4" spans="1:30" ht="60" customHeight="1" thickBot="1">
      <c r="A4" s="84" t="s">
        <v>11</v>
      </c>
      <c r="B4" s="85"/>
      <c r="C4" s="66" t="s">
        <v>43</v>
      </c>
      <c r="D4" s="66" t="s">
        <v>34</v>
      </c>
      <c r="E4" s="66" t="s">
        <v>31</v>
      </c>
      <c r="F4" s="66" t="s">
        <v>52</v>
      </c>
      <c r="G4" s="66" t="s">
        <v>33</v>
      </c>
      <c r="H4" s="66" t="s">
        <v>53</v>
      </c>
      <c r="I4" s="66" t="s">
        <v>32</v>
      </c>
      <c r="J4" s="66" t="s">
        <v>41</v>
      </c>
      <c r="K4" s="66" t="s">
        <v>35</v>
      </c>
      <c r="L4" s="66"/>
      <c r="M4" s="66" t="s">
        <v>43</v>
      </c>
      <c r="N4" s="66" t="s">
        <v>34</v>
      </c>
      <c r="O4" s="66" t="s">
        <v>31</v>
      </c>
      <c r="P4" s="66" t="s">
        <v>52</v>
      </c>
      <c r="Q4" s="66" t="s">
        <v>33</v>
      </c>
      <c r="R4" s="66" t="s">
        <v>53</v>
      </c>
      <c r="S4" s="66" t="s">
        <v>32</v>
      </c>
      <c r="T4" s="66" t="s">
        <v>41</v>
      </c>
      <c r="U4" s="66" t="s">
        <v>35</v>
      </c>
      <c r="V4" s="67"/>
      <c r="W4" s="68" t="s">
        <v>4</v>
      </c>
      <c r="X4" s="68" t="s">
        <v>3</v>
      </c>
      <c r="Y4" s="68" t="s">
        <v>5</v>
      </c>
      <c r="Z4" s="69" t="s">
        <v>6</v>
      </c>
      <c r="AA4" s="7"/>
      <c r="AB4" s="7"/>
      <c r="AC4" s="7"/>
      <c r="AD4" s="7"/>
    </row>
    <row r="5" spans="1:26" s="12" customFormat="1" ht="15.75" customHeight="1">
      <c r="A5" s="70" t="s">
        <v>7</v>
      </c>
      <c r="B5" s="70" t="s">
        <v>8</v>
      </c>
      <c r="C5" s="34"/>
      <c r="D5" s="34"/>
      <c r="E5" s="34" t="s">
        <v>9</v>
      </c>
      <c r="F5" s="34" t="s">
        <v>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  <c r="X5" s="35"/>
      <c r="Y5" s="35"/>
      <c r="Z5" s="36"/>
    </row>
    <row r="6" spans="1:30" ht="15.75" customHeight="1">
      <c r="A6" s="71" t="s">
        <v>46</v>
      </c>
      <c r="B6" s="37" t="s">
        <v>13</v>
      </c>
      <c r="C6" s="38" t="s">
        <v>9</v>
      </c>
      <c r="D6" s="38" t="s">
        <v>9</v>
      </c>
      <c r="E6" s="38" t="s">
        <v>9</v>
      </c>
      <c r="F6" s="38">
        <v>1</v>
      </c>
      <c r="G6" s="38" t="s">
        <v>9</v>
      </c>
      <c r="H6" s="38" t="s">
        <v>9</v>
      </c>
      <c r="I6" s="38" t="s">
        <v>9</v>
      </c>
      <c r="J6" s="38" t="s">
        <v>9</v>
      </c>
      <c r="K6" s="38" t="s">
        <v>9</v>
      </c>
      <c r="L6" s="38" t="s">
        <v>9</v>
      </c>
      <c r="M6" s="38" t="s">
        <v>9</v>
      </c>
      <c r="N6" s="38" t="s">
        <v>9</v>
      </c>
      <c r="O6" s="38" t="s">
        <v>9</v>
      </c>
      <c r="P6" s="38" t="s">
        <v>9</v>
      </c>
      <c r="Q6" s="38" t="s">
        <v>9</v>
      </c>
      <c r="R6" s="38" t="s">
        <v>9</v>
      </c>
      <c r="S6" s="38" t="s">
        <v>9</v>
      </c>
      <c r="T6" s="38" t="s">
        <v>9</v>
      </c>
      <c r="U6" s="38" t="s">
        <v>9</v>
      </c>
      <c r="V6" s="38"/>
      <c r="W6" s="9">
        <f aca="true" t="shared" si="0" ref="W6:W14">COUNTIF(C6:V6,"&gt;1")</f>
        <v>0</v>
      </c>
      <c r="X6" s="9">
        <f aca="true" t="shared" si="1" ref="X6:X14">COUNT(C6:V6)</f>
        <v>1</v>
      </c>
      <c r="Y6" s="9">
        <f aca="true" t="shared" si="2" ref="Y6:Y14">SUM(C6:V6)</f>
        <v>1</v>
      </c>
      <c r="Z6" s="4">
        <f>W6/X6*100</f>
        <v>0</v>
      </c>
      <c r="AA6" s="7"/>
      <c r="AB6" s="7"/>
      <c r="AC6" s="7"/>
      <c r="AD6" s="7"/>
    </row>
    <row r="7" spans="1:30" ht="15.75" customHeight="1">
      <c r="A7" s="33" t="s">
        <v>22</v>
      </c>
      <c r="B7" s="37" t="s">
        <v>13</v>
      </c>
      <c r="C7" s="38" t="s">
        <v>9</v>
      </c>
      <c r="D7" s="38">
        <v>2</v>
      </c>
      <c r="E7" s="38" t="s">
        <v>9</v>
      </c>
      <c r="F7" s="38" t="s">
        <v>9</v>
      </c>
      <c r="G7" s="38">
        <v>2</v>
      </c>
      <c r="H7" s="38">
        <v>1</v>
      </c>
      <c r="I7" s="38">
        <v>0</v>
      </c>
      <c r="J7" s="38">
        <v>2</v>
      </c>
      <c r="K7" s="38">
        <v>2</v>
      </c>
      <c r="L7" s="38" t="s">
        <v>9</v>
      </c>
      <c r="M7" s="38">
        <v>2</v>
      </c>
      <c r="N7" s="38">
        <v>2</v>
      </c>
      <c r="O7" s="38">
        <v>1</v>
      </c>
      <c r="P7" s="38">
        <v>1</v>
      </c>
      <c r="Q7" s="38">
        <v>2</v>
      </c>
      <c r="R7" s="38" t="s">
        <v>9</v>
      </c>
      <c r="S7" s="38" t="s">
        <v>9</v>
      </c>
      <c r="T7" s="38" t="s">
        <v>9</v>
      </c>
      <c r="U7" s="38">
        <v>2</v>
      </c>
      <c r="V7" s="38"/>
      <c r="W7" s="9">
        <f t="shared" si="0"/>
        <v>8</v>
      </c>
      <c r="X7" s="9">
        <f t="shared" si="1"/>
        <v>12</v>
      </c>
      <c r="Y7" s="9">
        <f t="shared" si="2"/>
        <v>19</v>
      </c>
      <c r="Z7" s="4">
        <f aca="true" t="shared" si="3" ref="Z7:Z14">W7/X7*100</f>
        <v>66.66666666666666</v>
      </c>
      <c r="AA7" s="7"/>
      <c r="AB7" s="7"/>
      <c r="AC7" s="7"/>
      <c r="AD7" s="7"/>
    </row>
    <row r="8" spans="1:30" ht="15.75" customHeight="1">
      <c r="A8" s="98" t="s">
        <v>23</v>
      </c>
      <c r="B8" s="99" t="s">
        <v>13</v>
      </c>
      <c r="C8" s="100">
        <v>2</v>
      </c>
      <c r="D8" s="100">
        <v>2</v>
      </c>
      <c r="E8" s="100">
        <v>2</v>
      </c>
      <c r="F8" s="100" t="s">
        <v>9</v>
      </c>
      <c r="G8" s="100">
        <v>2</v>
      </c>
      <c r="H8" s="100">
        <v>0</v>
      </c>
      <c r="I8" s="100">
        <v>1</v>
      </c>
      <c r="J8" s="100">
        <v>1</v>
      </c>
      <c r="K8" s="100">
        <v>2</v>
      </c>
      <c r="L8" s="100" t="s">
        <v>9</v>
      </c>
      <c r="M8" s="100">
        <v>2</v>
      </c>
      <c r="N8" s="100" t="s">
        <v>9</v>
      </c>
      <c r="O8" s="100">
        <v>1</v>
      </c>
      <c r="P8" s="100">
        <v>2</v>
      </c>
      <c r="Q8" s="100">
        <v>2</v>
      </c>
      <c r="R8" s="100">
        <v>2</v>
      </c>
      <c r="S8" s="100">
        <v>2</v>
      </c>
      <c r="T8" s="100">
        <v>2</v>
      </c>
      <c r="U8" s="100">
        <v>2</v>
      </c>
      <c r="V8" s="100"/>
      <c r="W8" s="96">
        <f t="shared" si="0"/>
        <v>12</v>
      </c>
      <c r="X8" s="96">
        <f t="shared" si="1"/>
        <v>16</v>
      </c>
      <c r="Y8" s="96">
        <f t="shared" si="2"/>
        <v>27</v>
      </c>
      <c r="Z8" s="97">
        <f t="shared" si="3"/>
        <v>75</v>
      </c>
      <c r="AA8" s="7"/>
      <c r="AB8" s="7"/>
      <c r="AC8" s="7"/>
      <c r="AD8" s="7"/>
    </row>
    <row r="9" spans="1:30" ht="15.75" customHeight="1">
      <c r="A9" s="72" t="s">
        <v>24</v>
      </c>
      <c r="B9" s="37" t="s">
        <v>13</v>
      </c>
      <c r="C9" s="38">
        <v>2</v>
      </c>
      <c r="D9" s="38">
        <v>2</v>
      </c>
      <c r="E9" s="38">
        <v>1</v>
      </c>
      <c r="F9" s="38">
        <v>2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 t="s">
        <v>9</v>
      </c>
      <c r="M9" s="38">
        <v>2</v>
      </c>
      <c r="N9" s="38">
        <v>2</v>
      </c>
      <c r="O9" s="38">
        <v>1</v>
      </c>
      <c r="P9" s="38">
        <v>2</v>
      </c>
      <c r="Q9" s="38">
        <v>1</v>
      </c>
      <c r="R9" s="38">
        <v>2</v>
      </c>
      <c r="S9" s="38">
        <v>2</v>
      </c>
      <c r="T9" s="38">
        <v>2</v>
      </c>
      <c r="U9" s="38">
        <v>2</v>
      </c>
      <c r="V9" s="38"/>
      <c r="W9" s="9">
        <f t="shared" si="0"/>
        <v>10</v>
      </c>
      <c r="X9" s="9">
        <f t="shared" si="1"/>
        <v>18</v>
      </c>
      <c r="Y9" s="9">
        <f t="shared" si="2"/>
        <v>23</v>
      </c>
      <c r="Z9" s="4">
        <f t="shared" si="3"/>
        <v>55.55555555555556</v>
      </c>
      <c r="AA9" s="7"/>
      <c r="AB9" s="7"/>
      <c r="AC9" s="7"/>
      <c r="AD9" s="7"/>
    </row>
    <row r="10" spans="1:30" ht="15.75" customHeight="1">
      <c r="A10" s="73" t="s">
        <v>25</v>
      </c>
      <c r="B10" s="37" t="s">
        <v>13</v>
      </c>
      <c r="C10" s="38">
        <v>2</v>
      </c>
      <c r="D10" s="38">
        <v>1</v>
      </c>
      <c r="E10" s="38">
        <v>2</v>
      </c>
      <c r="F10" s="38">
        <v>0</v>
      </c>
      <c r="G10" s="38" t="s">
        <v>9</v>
      </c>
      <c r="H10" s="38">
        <v>2</v>
      </c>
      <c r="I10" s="38" t="s">
        <v>9</v>
      </c>
      <c r="J10" s="38">
        <v>0</v>
      </c>
      <c r="K10" s="38">
        <v>2</v>
      </c>
      <c r="L10" s="38" t="s">
        <v>9</v>
      </c>
      <c r="M10" s="38">
        <v>2</v>
      </c>
      <c r="N10" s="38">
        <v>1</v>
      </c>
      <c r="O10" s="38">
        <v>2</v>
      </c>
      <c r="P10" s="38">
        <v>0</v>
      </c>
      <c r="Q10" s="38">
        <v>1</v>
      </c>
      <c r="R10" s="38">
        <v>2</v>
      </c>
      <c r="S10" s="38" t="s">
        <v>9</v>
      </c>
      <c r="T10" s="38">
        <v>0</v>
      </c>
      <c r="U10" s="38" t="s">
        <v>9</v>
      </c>
      <c r="V10" s="38"/>
      <c r="W10" s="9">
        <f t="shared" si="0"/>
        <v>7</v>
      </c>
      <c r="X10" s="9">
        <f t="shared" si="1"/>
        <v>14</v>
      </c>
      <c r="Y10" s="9">
        <f t="shared" si="2"/>
        <v>17</v>
      </c>
      <c r="Z10" s="4">
        <f t="shared" si="3"/>
        <v>50</v>
      </c>
      <c r="AA10" s="7"/>
      <c r="AB10" s="7"/>
      <c r="AC10" s="7"/>
      <c r="AD10" s="7"/>
    </row>
    <row r="11" spans="1:30" ht="15.75" customHeight="1">
      <c r="A11" s="31" t="s">
        <v>29</v>
      </c>
      <c r="B11" s="37" t="s">
        <v>13</v>
      </c>
      <c r="C11" s="38">
        <v>2</v>
      </c>
      <c r="D11" s="38" t="s">
        <v>9</v>
      </c>
      <c r="E11" s="38" t="s">
        <v>9</v>
      </c>
      <c r="F11" s="38" t="s">
        <v>9</v>
      </c>
      <c r="G11" s="38">
        <v>2</v>
      </c>
      <c r="H11" s="38" t="s">
        <v>9</v>
      </c>
      <c r="I11" s="38">
        <v>2</v>
      </c>
      <c r="J11" s="38">
        <v>0</v>
      </c>
      <c r="K11" s="38">
        <v>2</v>
      </c>
      <c r="L11" s="38" t="s">
        <v>9</v>
      </c>
      <c r="M11" s="38">
        <v>2</v>
      </c>
      <c r="N11" s="38">
        <v>1</v>
      </c>
      <c r="O11" s="38" t="s">
        <v>9</v>
      </c>
      <c r="P11" s="38">
        <v>2</v>
      </c>
      <c r="Q11" s="38">
        <v>2</v>
      </c>
      <c r="R11" s="38">
        <v>2</v>
      </c>
      <c r="S11" s="38">
        <v>2</v>
      </c>
      <c r="T11" s="38" t="s">
        <v>9</v>
      </c>
      <c r="U11" s="38" t="s">
        <v>9</v>
      </c>
      <c r="V11" s="38"/>
      <c r="W11" s="9">
        <f t="shared" si="0"/>
        <v>9</v>
      </c>
      <c r="X11" s="9">
        <f t="shared" si="1"/>
        <v>11</v>
      </c>
      <c r="Y11" s="9">
        <f t="shared" si="2"/>
        <v>19</v>
      </c>
      <c r="Z11" s="4">
        <f t="shared" si="3"/>
        <v>81.81818181818183</v>
      </c>
      <c r="AA11" s="7"/>
      <c r="AB11" s="7"/>
      <c r="AC11" s="7"/>
      <c r="AD11" s="7"/>
    </row>
    <row r="12" spans="1:30" ht="15.75" customHeight="1">
      <c r="A12" s="27" t="s">
        <v>26</v>
      </c>
      <c r="B12" s="37" t="s">
        <v>13</v>
      </c>
      <c r="C12" s="38" t="s">
        <v>9</v>
      </c>
      <c r="D12" s="38" t="s">
        <v>9</v>
      </c>
      <c r="E12" s="38">
        <v>2</v>
      </c>
      <c r="F12" s="38" t="s">
        <v>9</v>
      </c>
      <c r="G12" s="38" t="s">
        <v>9</v>
      </c>
      <c r="H12" s="38" t="s">
        <v>9</v>
      </c>
      <c r="I12" s="38" t="s">
        <v>9</v>
      </c>
      <c r="J12" s="38" t="s">
        <v>9</v>
      </c>
      <c r="K12" s="38" t="s">
        <v>9</v>
      </c>
      <c r="L12" s="38" t="s">
        <v>9</v>
      </c>
      <c r="M12" s="38" t="s">
        <v>9</v>
      </c>
      <c r="N12" s="38" t="s">
        <v>9</v>
      </c>
      <c r="O12" s="38" t="s">
        <v>9</v>
      </c>
      <c r="P12" s="38" t="s">
        <v>9</v>
      </c>
      <c r="Q12" s="38" t="s">
        <v>9</v>
      </c>
      <c r="R12" s="38">
        <v>0</v>
      </c>
      <c r="S12" s="38">
        <v>1</v>
      </c>
      <c r="T12" s="38">
        <v>2</v>
      </c>
      <c r="U12" s="38">
        <v>2</v>
      </c>
      <c r="V12" s="38"/>
      <c r="W12" s="9">
        <f t="shared" si="0"/>
        <v>3</v>
      </c>
      <c r="X12" s="9">
        <f t="shared" si="1"/>
        <v>5</v>
      </c>
      <c r="Y12" s="9">
        <f t="shared" si="2"/>
        <v>7</v>
      </c>
      <c r="Z12" s="4">
        <f t="shared" si="3"/>
        <v>60</v>
      </c>
      <c r="AA12" s="7"/>
      <c r="AB12" s="7"/>
      <c r="AC12" s="7"/>
      <c r="AD12" s="7"/>
    </row>
    <row r="13" spans="1:30" ht="15.75" customHeight="1">
      <c r="A13" s="33" t="s">
        <v>27</v>
      </c>
      <c r="B13" s="37" t="s">
        <v>13</v>
      </c>
      <c r="C13" s="38">
        <v>2</v>
      </c>
      <c r="D13" s="38">
        <v>0</v>
      </c>
      <c r="E13" s="38" t="s">
        <v>9</v>
      </c>
      <c r="F13" s="38">
        <v>2</v>
      </c>
      <c r="G13" s="38" t="s">
        <v>9</v>
      </c>
      <c r="H13" s="38" t="s">
        <v>9</v>
      </c>
      <c r="I13" s="38" t="s">
        <v>9</v>
      </c>
      <c r="J13" s="38" t="s">
        <v>9</v>
      </c>
      <c r="K13" s="38" t="s">
        <v>9</v>
      </c>
      <c r="L13" s="38" t="s">
        <v>9</v>
      </c>
      <c r="M13" s="38" t="s">
        <v>9</v>
      </c>
      <c r="N13" s="38">
        <v>2</v>
      </c>
      <c r="O13" s="38">
        <v>2</v>
      </c>
      <c r="P13" s="38" t="s">
        <v>9</v>
      </c>
      <c r="Q13" s="38" t="s">
        <v>9</v>
      </c>
      <c r="R13" s="38" t="s">
        <v>9</v>
      </c>
      <c r="S13" s="38">
        <v>2</v>
      </c>
      <c r="T13" s="38" t="s">
        <v>9</v>
      </c>
      <c r="U13" s="38" t="s">
        <v>9</v>
      </c>
      <c r="V13" s="38"/>
      <c r="W13" s="9">
        <f t="shared" si="0"/>
        <v>5</v>
      </c>
      <c r="X13" s="9">
        <f t="shared" si="1"/>
        <v>6</v>
      </c>
      <c r="Y13" s="9">
        <f t="shared" si="2"/>
        <v>10</v>
      </c>
      <c r="Z13" s="4">
        <f>W13/X13*100</f>
        <v>83.33333333333334</v>
      </c>
      <c r="AA13" s="7"/>
      <c r="AB13" s="7"/>
      <c r="AC13" s="7"/>
      <c r="AD13" s="7"/>
    </row>
    <row r="14" spans="1:30" ht="15.75" customHeight="1" thickBot="1">
      <c r="A14" s="28" t="s">
        <v>28</v>
      </c>
      <c r="B14" s="74" t="s">
        <v>13</v>
      </c>
      <c r="C14" s="75"/>
      <c r="D14" s="75"/>
      <c r="E14" s="75">
        <v>2</v>
      </c>
      <c r="F14" s="75">
        <v>2</v>
      </c>
      <c r="G14" s="75">
        <v>1</v>
      </c>
      <c r="H14" s="75">
        <v>1</v>
      </c>
      <c r="I14" s="75">
        <v>1</v>
      </c>
      <c r="J14" s="75"/>
      <c r="K14" s="75" t="s">
        <v>9</v>
      </c>
      <c r="L14" s="75"/>
      <c r="M14" s="75" t="s">
        <v>9</v>
      </c>
      <c r="N14" s="75"/>
      <c r="O14" s="75"/>
      <c r="P14" s="75"/>
      <c r="Q14" s="75"/>
      <c r="R14" s="75" t="s">
        <v>9</v>
      </c>
      <c r="S14" s="75"/>
      <c r="T14" s="75">
        <v>2</v>
      </c>
      <c r="U14" s="75">
        <v>2</v>
      </c>
      <c r="V14" s="75"/>
      <c r="W14" s="10">
        <f t="shared" si="0"/>
        <v>4</v>
      </c>
      <c r="X14" s="10">
        <f t="shared" si="1"/>
        <v>7</v>
      </c>
      <c r="Y14" s="10">
        <f t="shared" si="2"/>
        <v>11</v>
      </c>
      <c r="Z14" s="5">
        <f t="shared" si="3"/>
        <v>57.14285714285714</v>
      </c>
      <c r="AA14" s="7"/>
      <c r="AB14" s="7"/>
      <c r="AC14" s="7"/>
      <c r="AD14" s="7"/>
    </row>
    <row r="15" spans="23:30" ht="15.75" customHeight="1" thickBot="1">
      <c r="W15" s="7"/>
      <c r="X15" s="7"/>
      <c r="Y15" s="7"/>
      <c r="Z15" s="7"/>
      <c r="AA15" s="7"/>
      <c r="AB15" s="7"/>
      <c r="AC15" s="7"/>
      <c r="AD15" s="7"/>
    </row>
    <row r="16" spans="1:30" ht="15.75">
      <c r="A16" s="39" t="s">
        <v>30</v>
      </c>
      <c r="B16" s="77"/>
      <c r="C16" s="86" t="s">
        <v>0</v>
      </c>
      <c r="D16" s="86"/>
      <c r="E16" s="86"/>
      <c r="F16" s="86"/>
      <c r="G16" s="86"/>
      <c r="H16" s="40"/>
      <c r="I16" s="40"/>
      <c r="J16" s="41"/>
      <c r="K16" s="41"/>
      <c r="L16" s="41"/>
      <c r="M16" s="42" t="s">
        <v>1</v>
      </c>
      <c r="N16" s="42"/>
      <c r="O16" s="42"/>
      <c r="P16" s="42"/>
      <c r="Q16" s="42"/>
      <c r="R16" s="42"/>
      <c r="S16" s="42"/>
      <c r="T16" s="42"/>
      <c r="U16" s="42"/>
      <c r="V16" s="43"/>
      <c r="W16" s="44"/>
      <c r="X16" s="45"/>
      <c r="Y16" s="45"/>
      <c r="Z16" s="46"/>
      <c r="AA16" s="7"/>
      <c r="AB16" s="7"/>
      <c r="AC16" s="7"/>
      <c r="AD16" s="7"/>
    </row>
    <row r="17" spans="1:30" ht="15.75" customHeight="1">
      <c r="A17" s="47"/>
      <c r="B17" s="48"/>
      <c r="C17" s="49">
        <v>1</v>
      </c>
      <c r="D17" s="49">
        <v>2</v>
      </c>
      <c r="E17" s="49">
        <v>3</v>
      </c>
      <c r="F17" s="49">
        <v>4</v>
      </c>
      <c r="G17" s="49">
        <v>5</v>
      </c>
      <c r="H17" s="49">
        <v>6</v>
      </c>
      <c r="I17" s="49">
        <v>7</v>
      </c>
      <c r="J17" s="49">
        <v>8</v>
      </c>
      <c r="K17" s="49">
        <v>9</v>
      </c>
      <c r="L17" s="49" t="s">
        <v>9</v>
      </c>
      <c r="M17" s="49">
        <v>1</v>
      </c>
      <c r="N17" s="49">
        <v>2</v>
      </c>
      <c r="O17" s="49">
        <v>3</v>
      </c>
      <c r="P17" s="49">
        <v>4</v>
      </c>
      <c r="Q17" s="49">
        <v>5</v>
      </c>
      <c r="R17" s="49">
        <v>6</v>
      </c>
      <c r="S17" s="49">
        <v>7</v>
      </c>
      <c r="T17" s="49">
        <v>8</v>
      </c>
      <c r="U17" s="49">
        <v>9</v>
      </c>
      <c r="V17" s="49" t="s">
        <v>9</v>
      </c>
      <c r="W17" s="87" t="s">
        <v>2</v>
      </c>
      <c r="X17" s="88"/>
      <c r="Y17" s="88"/>
      <c r="Z17" s="89"/>
      <c r="AA17" s="7"/>
      <c r="AB17" s="7"/>
      <c r="AC17" s="7"/>
      <c r="AD17" s="7"/>
    </row>
    <row r="18" spans="1:30" ht="60" customHeight="1" thickBot="1">
      <c r="A18" s="90" t="s">
        <v>12</v>
      </c>
      <c r="B18" s="91"/>
      <c r="C18" s="50" t="s">
        <v>38</v>
      </c>
      <c r="D18" s="50" t="s">
        <v>37</v>
      </c>
      <c r="E18" s="50" t="s">
        <v>40</v>
      </c>
      <c r="F18" s="50" t="s">
        <v>36</v>
      </c>
      <c r="G18" s="50" t="s">
        <v>42</v>
      </c>
      <c r="H18" s="50" t="s">
        <v>49</v>
      </c>
      <c r="I18" s="50" t="s">
        <v>50</v>
      </c>
      <c r="J18" s="50" t="s">
        <v>51</v>
      </c>
      <c r="K18" s="50" t="s">
        <v>39</v>
      </c>
      <c r="L18" s="50"/>
      <c r="M18" s="50" t="s">
        <v>38</v>
      </c>
      <c r="N18" s="50" t="s">
        <v>37</v>
      </c>
      <c r="O18" s="50" t="s">
        <v>40</v>
      </c>
      <c r="P18" s="50" t="s">
        <v>36</v>
      </c>
      <c r="Q18" s="50" t="s">
        <v>42</v>
      </c>
      <c r="R18" s="50" t="s">
        <v>49</v>
      </c>
      <c r="S18" s="50" t="s">
        <v>50</v>
      </c>
      <c r="T18" s="50" t="s">
        <v>51</v>
      </c>
      <c r="U18" s="50" t="s">
        <v>39</v>
      </c>
      <c r="V18" s="51"/>
      <c r="W18" s="52" t="s">
        <v>4</v>
      </c>
      <c r="X18" s="52" t="s">
        <v>3</v>
      </c>
      <c r="Y18" s="52" t="s">
        <v>5</v>
      </c>
      <c r="Z18" s="53" t="s">
        <v>6</v>
      </c>
      <c r="AA18" s="7"/>
      <c r="AB18" s="7"/>
      <c r="AC18" s="7"/>
      <c r="AD18" s="7"/>
    </row>
    <row r="19" spans="1:30" s="12" customFormat="1" ht="15.75" customHeight="1" thickBot="1">
      <c r="A19" s="54" t="s">
        <v>7</v>
      </c>
      <c r="B19" s="55" t="s">
        <v>8</v>
      </c>
      <c r="C19" s="2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  <c r="X19" s="19"/>
      <c r="Y19" s="19"/>
      <c r="Z19" s="20"/>
      <c r="AA19" s="16"/>
      <c r="AB19" s="16"/>
      <c r="AC19" s="16"/>
      <c r="AD19" s="17"/>
    </row>
    <row r="20" spans="1:26" ht="15.75" customHeight="1">
      <c r="A20" s="78" t="s">
        <v>48</v>
      </c>
      <c r="B20" s="79" t="s">
        <v>14</v>
      </c>
      <c r="C20" s="24" t="s">
        <v>9</v>
      </c>
      <c r="D20" s="8" t="s">
        <v>9</v>
      </c>
      <c r="E20" s="8">
        <v>1</v>
      </c>
      <c r="F20" s="8" t="s">
        <v>9</v>
      </c>
      <c r="G20" s="8" t="s">
        <v>9</v>
      </c>
      <c r="H20" s="8" t="s">
        <v>9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 t="s">
        <v>9</v>
      </c>
      <c r="T20" s="8" t="s">
        <v>9</v>
      </c>
      <c r="U20" s="8" t="s">
        <v>9</v>
      </c>
      <c r="V20" s="8"/>
      <c r="W20" s="9">
        <f aca="true" t="shared" si="4" ref="W20:W31">COUNTIF(C20:V20,"&gt;1")</f>
        <v>0</v>
      </c>
      <c r="X20" s="9">
        <f aca="true" t="shared" si="5" ref="X20:X31">COUNT(C20:V20)</f>
        <v>1</v>
      </c>
      <c r="Y20" s="9">
        <f aca="true" t="shared" si="6" ref="Y20:Y31">SUM(C20:V20)</f>
        <v>1</v>
      </c>
      <c r="Z20" s="4">
        <f aca="true" t="shared" si="7" ref="Z20:Z31">W20/X20*100</f>
        <v>0</v>
      </c>
    </row>
    <row r="21" spans="1:26" ht="15.75" customHeight="1">
      <c r="A21" s="27" t="s">
        <v>15</v>
      </c>
      <c r="B21" s="29" t="s">
        <v>14</v>
      </c>
      <c r="C21" s="24">
        <v>2</v>
      </c>
      <c r="D21" s="8">
        <v>0</v>
      </c>
      <c r="E21" s="8">
        <v>2</v>
      </c>
      <c r="F21" s="8" t="s">
        <v>9</v>
      </c>
      <c r="G21" s="8">
        <v>1</v>
      </c>
      <c r="H21" s="8" t="s">
        <v>9</v>
      </c>
      <c r="I21" s="8">
        <v>2</v>
      </c>
      <c r="J21" s="8">
        <v>1</v>
      </c>
      <c r="K21" s="8">
        <v>0</v>
      </c>
      <c r="L21" s="8" t="s">
        <v>9</v>
      </c>
      <c r="M21" s="8" t="s">
        <v>9</v>
      </c>
      <c r="N21" s="8" t="s">
        <v>9</v>
      </c>
      <c r="O21" s="8" t="s">
        <v>9</v>
      </c>
      <c r="P21" s="8" t="s">
        <v>9</v>
      </c>
      <c r="Q21" s="8" t="s">
        <v>9</v>
      </c>
      <c r="R21" s="8" t="s">
        <v>9</v>
      </c>
      <c r="S21" s="8" t="s">
        <v>9</v>
      </c>
      <c r="T21" s="8" t="s">
        <v>9</v>
      </c>
      <c r="U21" s="8" t="s">
        <v>9</v>
      </c>
      <c r="V21" s="8"/>
      <c r="W21" s="9">
        <f t="shared" si="4"/>
        <v>3</v>
      </c>
      <c r="X21" s="9">
        <f t="shared" si="5"/>
        <v>7</v>
      </c>
      <c r="Y21" s="9">
        <f t="shared" si="6"/>
        <v>8</v>
      </c>
      <c r="Z21" s="4">
        <f>W21/X21*100</f>
        <v>42.857142857142854</v>
      </c>
    </row>
    <row r="22" spans="1:26" ht="15.75" customHeight="1">
      <c r="A22" s="22" t="s">
        <v>16</v>
      </c>
      <c r="B22" s="29" t="s">
        <v>14</v>
      </c>
      <c r="C22" s="24" t="s">
        <v>9</v>
      </c>
      <c r="D22" s="8" t="s">
        <v>9</v>
      </c>
      <c r="E22" s="8" t="s">
        <v>9</v>
      </c>
      <c r="F22" s="8">
        <v>2</v>
      </c>
      <c r="G22" s="8">
        <v>2</v>
      </c>
      <c r="H22" s="8">
        <v>2</v>
      </c>
      <c r="I22" s="8">
        <v>2</v>
      </c>
      <c r="J22" s="8" t="s">
        <v>9</v>
      </c>
      <c r="K22" s="8" t="s">
        <v>9</v>
      </c>
      <c r="L22" s="8" t="s">
        <v>9</v>
      </c>
      <c r="M22" s="8" t="s">
        <v>9</v>
      </c>
      <c r="N22" s="8" t="s">
        <v>9</v>
      </c>
      <c r="O22" s="8">
        <v>2</v>
      </c>
      <c r="P22" s="8">
        <v>2</v>
      </c>
      <c r="Q22" s="8" t="s">
        <v>9</v>
      </c>
      <c r="R22" s="8">
        <v>0</v>
      </c>
      <c r="S22" s="8" t="s">
        <v>9</v>
      </c>
      <c r="T22" s="8" t="s">
        <v>9</v>
      </c>
      <c r="U22" s="8" t="s">
        <v>9</v>
      </c>
      <c r="V22" s="8"/>
      <c r="W22" s="9">
        <f t="shared" si="4"/>
        <v>6</v>
      </c>
      <c r="X22" s="9">
        <f t="shared" si="5"/>
        <v>7</v>
      </c>
      <c r="Y22" s="9">
        <f t="shared" si="6"/>
        <v>12</v>
      </c>
      <c r="Z22" s="4">
        <f t="shared" si="7"/>
        <v>85.71428571428571</v>
      </c>
    </row>
    <row r="23" spans="1:26" ht="15.75" customHeight="1">
      <c r="A23" s="72" t="s">
        <v>54</v>
      </c>
      <c r="B23" s="29" t="s">
        <v>14</v>
      </c>
      <c r="C23" s="24" t="s">
        <v>9</v>
      </c>
      <c r="D23" s="8" t="s">
        <v>9</v>
      </c>
      <c r="E23" s="8" t="s">
        <v>9</v>
      </c>
      <c r="F23" s="8" t="s">
        <v>9</v>
      </c>
      <c r="G23" s="8" t="s">
        <v>9</v>
      </c>
      <c r="H23" s="8" t="s">
        <v>9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  <c r="N23" s="8" t="s">
        <v>9</v>
      </c>
      <c r="O23" s="8" t="s">
        <v>9</v>
      </c>
      <c r="P23" s="8">
        <v>2</v>
      </c>
      <c r="Q23" s="8">
        <v>1</v>
      </c>
      <c r="R23" s="8">
        <v>2</v>
      </c>
      <c r="S23" s="8">
        <v>1</v>
      </c>
      <c r="T23" s="8">
        <v>0</v>
      </c>
      <c r="U23" s="8">
        <v>0</v>
      </c>
      <c r="V23" s="8"/>
      <c r="W23" s="9">
        <f>COUNTIF(C23:V23,"&gt;1")</f>
        <v>2</v>
      </c>
      <c r="X23" s="9">
        <f>COUNT(C23:V23)</f>
        <v>6</v>
      </c>
      <c r="Y23" s="9">
        <f>SUM(C23:V23)</f>
        <v>6</v>
      </c>
      <c r="Z23" s="4">
        <f>W23/X23*100</f>
        <v>33.33333333333333</v>
      </c>
    </row>
    <row r="24" spans="1:26" ht="15.75" customHeight="1">
      <c r="A24" s="27" t="s">
        <v>17</v>
      </c>
      <c r="B24" s="29" t="s">
        <v>14</v>
      </c>
      <c r="C24" s="24" t="s">
        <v>9</v>
      </c>
      <c r="D24" s="8" t="s">
        <v>9</v>
      </c>
      <c r="E24" s="8" t="s">
        <v>9</v>
      </c>
      <c r="F24" s="8" t="s">
        <v>9</v>
      </c>
      <c r="G24" s="8" t="s">
        <v>9</v>
      </c>
      <c r="H24" s="8" t="s">
        <v>9</v>
      </c>
      <c r="I24" s="8" t="s">
        <v>9</v>
      </c>
      <c r="J24" s="8" t="s">
        <v>9</v>
      </c>
      <c r="K24" s="8" t="s">
        <v>9</v>
      </c>
      <c r="L24" s="8" t="s">
        <v>9</v>
      </c>
      <c r="M24" s="8">
        <v>0</v>
      </c>
      <c r="N24" s="8" t="s">
        <v>9</v>
      </c>
      <c r="O24" s="8" t="s">
        <v>9</v>
      </c>
      <c r="P24" s="8" t="s">
        <v>9</v>
      </c>
      <c r="Q24" s="8" t="s">
        <v>9</v>
      </c>
      <c r="R24" s="8" t="s">
        <v>9</v>
      </c>
      <c r="S24" s="8" t="s">
        <v>9</v>
      </c>
      <c r="T24" s="8" t="s">
        <v>9</v>
      </c>
      <c r="U24" s="8" t="s">
        <v>9</v>
      </c>
      <c r="V24" s="8"/>
      <c r="W24" s="9">
        <f t="shared" si="4"/>
        <v>0</v>
      </c>
      <c r="X24" s="9">
        <f t="shared" si="5"/>
        <v>1</v>
      </c>
      <c r="Y24" s="9">
        <f t="shared" si="6"/>
        <v>0</v>
      </c>
      <c r="Z24" s="4">
        <f t="shared" si="7"/>
        <v>0</v>
      </c>
    </row>
    <row r="25" spans="1:26" ht="15.75" customHeight="1">
      <c r="A25" s="27" t="s">
        <v>47</v>
      </c>
      <c r="B25" s="29" t="s">
        <v>14</v>
      </c>
      <c r="C25" s="24" t="s">
        <v>9</v>
      </c>
      <c r="D25" s="8">
        <v>2</v>
      </c>
      <c r="E25" s="8" t="s">
        <v>9</v>
      </c>
      <c r="F25" s="8" t="s">
        <v>9</v>
      </c>
      <c r="G25" s="8">
        <v>2</v>
      </c>
      <c r="H25" s="8" t="s">
        <v>9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  <c r="N25" s="8" t="s">
        <v>9</v>
      </c>
      <c r="O25" s="8" t="s">
        <v>9</v>
      </c>
      <c r="P25" s="8" t="s">
        <v>9</v>
      </c>
      <c r="Q25" s="8" t="s">
        <v>9</v>
      </c>
      <c r="R25" s="8" t="s">
        <v>9</v>
      </c>
      <c r="S25" s="8" t="s">
        <v>9</v>
      </c>
      <c r="T25" s="8" t="s">
        <v>9</v>
      </c>
      <c r="U25" s="8" t="s">
        <v>9</v>
      </c>
      <c r="V25" s="8"/>
      <c r="W25" s="9">
        <f t="shared" si="4"/>
        <v>2</v>
      </c>
      <c r="X25" s="9">
        <f t="shared" si="5"/>
        <v>2</v>
      </c>
      <c r="Y25" s="9">
        <f t="shared" si="6"/>
        <v>4</v>
      </c>
      <c r="Z25" s="4">
        <f t="shared" si="7"/>
        <v>100</v>
      </c>
    </row>
    <row r="26" spans="1:26" ht="15.75" customHeight="1">
      <c r="A26" s="26" t="s">
        <v>18</v>
      </c>
      <c r="B26" s="29" t="s">
        <v>14</v>
      </c>
      <c r="C26" s="24">
        <v>2</v>
      </c>
      <c r="D26" s="8" t="s">
        <v>9</v>
      </c>
      <c r="E26" s="8" t="s">
        <v>9</v>
      </c>
      <c r="F26" s="8" t="s">
        <v>9</v>
      </c>
      <c r="G26" s="8" t="s">
        <v>9</v>
      </c>
      <c r="H26" s="8">
        <v>1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  <c r="N26" s="8" t="s">
        <v>9</v>
      </c>
      <c r="O26" s="8" t="s">
        <v>9</v>
      </c>
      <c r="P26" s="8" t="s">
        <v>9</v>
      </c>
      <c r="Q26" s="8" t="s">
        <v>9</v>
      </c>
      <c r="R26" s="8" t="s">
        <v>9</v>
      </c>
      <c r="S26" s="8" t="s">
        <v>9</v>
      </c>
      <c r="T26" s="8" t="s">
        <v>9</v>
      </c>
      <c r="U26" s="8" t="s">
        <v>9</v>
      </c>
      <c r="V26" s="8"/>
      <c r="W26" s="9">
        <f t="shared" si="4"/>
        <v>1</v>
      </c>
      <c r="X26" s="9">
        <f t="shared" si="5"/>
        <v>2</v>
      </c>
      <c r="Y26" s="9">
        <f t="shared" si="6"/>
        <v>3</v>
      </c>
      <c r="Z26" s="4">
        <f>W26/X26*100</f>
        <v>50</v>
      </c>
    </row>
    <row r="27" spans="1:26" ht="15.75" customHeight="1">
      <c r="A27" s="92" t="s">
        <v>44</v>
      </c>
      <c r="B27" s="93" t="s">
        <v>14</v>
      </c>
      <c r="C27" s="94">
        <v>2</v>
      </c>
      <c r="D27" s="95">
        <v>0</v>
      </c>
      <c r="E27" s="95">
        <v>2</v>
      </c>
      <c r="F27" s="95">
        <v>2</v>
      </c>
      <c r="G27" s="95">
        <v>2</v>
      </c>
      <c r="H27" s="95">
        <v>2</v>
      </c>
      <c r="I27" s="95">
        <v>2</v>
      </c>
      <c r="J27" s="95">
        <v>2</v>
      </c>
      <c r="K27" s="95">
        <v>2</v>
      </c>
      <c r="L27" s="95" t="s">
        <v>9</v>
      </c>
      <c r="M27" s="95">
        <v>2</v>
      </c>
      <c r="N27" s="95">
        <v>1</v>
      </c>
      <c r="O27" s="95" t="s">
        <v>9</v>
      </c>
      <c r="P27" s="95">
        <v>2</v>
      </c>
      <c r="Q27" s="95">
        <v>2</v>
      </c>
      <c r="R27" s="95">
        <v>2</v>
      </c>
      <c r="S27" s="95">
        <v>2</v>
      </c>
      <c r="T27" s="95">
        <v>2</v>
      </c>
      <c r="U27" s="95">
        <v>2</v>
      </c>
      <c r="V27" s="95"/>
      <c r="W27" s="96">
        <f t="shared" si="4"/>
        <v>15</v>
      </c>
      <c r="X27" s="96">
        <f t="shared" si="5"/>
        <v>17</v>
      </c>
      <c r="Y27" s="96">
        <f t="shared" si="6"/>
        <v>31</v>
      </c>
      <c r="Z27" s="97">
        <f t="shared" si="7"/>
        <v>88.23529411764706</v>
      </c>
    </row>
    <row r="28" spans="1:26" ht="15.75" customHeight="1">
      <c r="A28" s="33" t="s">
        <v>45</v>
      </c>
      <c r="B28" s="29" t="s">
        <v>14</v>
      </c>
      <c r="C28" s="24" t="s">
        <v>9</v>
      </c>
      <c r="D28" s="8" t="s">
        <v>9</v>
      </c>
      <c r="E28" s="8" t="s">
        <v>9</v>
      </c>
      <c r="F28" s="8">
        <v>1</v>
      </c>
      <c r="G28" s="8" t="s">
        <v>9</v>
      </c>
      <c r="H28" s="8" t="s">
        <v>9</v>
      </c>
      <c r="I28" s="8" t="s">
        <v>9</v>
      </c>
      <c r="J28" s="8">
        <v>0</v>
      </c>
      <c r="K28" s="8">
        <v>1</v>
      </c>
      <c r="L28" s="8" t="s">
        <v>9</v>
      </c>
      <c r="M28" s="8">
        <v>2</v>
      </c>
      <c r="N28" s="8">
        <v>2</v>
      </c>
      <c r="O28" s="8">
        <v>0</v>
      </c>
      <c r="P28" s="8" t="s">
        <v>9</v>
      </c>
      <c r="Q28" s="8">
        <v>1</v>
      </c>
      <c r="R28" s="8">
        <v>2</v>
      </c>
      <c r="S28" s="8">
        <v>2</v>
      </c>
      <c r="T28" s="8">
        <v>1</v>
      </c>
      <c r="U28" s="8">
        <v>2</v>
      </c>
      <c r="V28" s="8"/>
      <c r="W28" s="9">
        <f>COUNTIF(C28:V28,"&gt;1")</f>
        <v>5</v>
      </c>
      <c r="X28" s="9">
        <f>COUNT(C28:V28)</f>
        <v>11</v>
      </c>
      <c r="Y28" s="9">
        <f>SUM(C28:V28)</f>
        <v>14</v>
      </c>
      <c r="Z28" s="4">
        <f>W28/X28*100</f>
        <v>45.45454545454545</v>
      </c>
    </row>
    <row r="29" spans="1:26" ht="15.75" customHeight="1">
      <c r="A29" s="27" t="s">
        <v>19</v>
      </c>
      <c r="B29" s="29" t="s">
        <v>14</v>
      </c>
      <c r="C29" s="24">
        <v>2</v>
      </c>
      <c r="D29" s="8" t="s">
        <v>9</v>
      </c>
      <c r="E29" s="8">
        <v>0</v>
      </c>
      <c r="F29" s="8">
        <v>0</v>
      </c>
      <c r="G29" s="8" t="s">
        <v>9</v>
      </c>
      <c r="H29" s="8">
        <v>0</v>
      </c>
      <c r="I29" s="8">
        <v>0</v>
      </c>
      <c r="J29" s="8">
        <v>0</v>
      </c>
      <c r="K29" s="8">
        <v>2</v>
      </c>
      <c r="L29" s="8" t="s">
        <v>9</v>
      </c>
      <c r="M29" s="8">
        <v>0</v>
      </c>
      <c r="N29" s="8">
        <v>0</v>
      </c>
      <c r="O29" s="8">
        <v>0</v>
      </c>
      <c r="P29" s="8">
        <v>2</v>
      </c>
      <c r="Q29" s="8">
        <v>1</v>
      </c>
      <c r="R29" s="8" t="s">
        <v>9</v>
      </c>
      <c r="S29" s="8">
        <v>2</v>
      </c>
      <c r="T29" s="8">
        <v>2</v>
      </c>
      <c r="U29" s="8">
        <v>2</v>
      </c>
      <c r="V29" s="8"/>
      <c r="W29" s="9">
        <f t="shared" si="4"/>
        <v>6</v>
      </c>
      <c r="X29" s="9">
        <f t="shared" si="5"/>
        <v>15</v>
      </c>
      <c r="Y29" s="9">
        <f t="shared" si="6"/>
        <v>13</v>
      </c>
      <c r="Z29" s="4">
        <f>W29/X29*100</f>
        <v>40</v>
      </c>
    </row>
    <row r="30" spans="1:26" ht="15.75" customHeight="1">
      <c r="A30" s="27" t="s">
        <v>20</v>
      </c>
      <c r="B30" s="29" t="s">
        <v>14</v>
      </c>
      <c r="C30" s="24">
        <v>1</v>
      </c>
      <c r="D30" s="8">
        <v>2</v>
      </c>
      <c r="E30" s="8">
        <v>2</v>
      </c>
      <c r="F30" s="8">
        <v>2</v>
      </c>
      <c r="G30" s="8">
        <v>0</v>
      </c>
      <c r="H30" s="8">
        <v>1</v>
      </c>
      <c r="I30" s="8">
        <v>2</v>
      </c>
      <c r="J30" s="8">
        <v>1</v>
      </c>
      <c r="K30" s="8">
        <v>1</v>
      </c>
      <c r="L30" s="8" t="s">
        <v>9</v>
      </c>
      <c r="M30" s="8">
        <v>2</v>
      </c>
      <c r="N30" s="8">
        <v>2</v>
      </c>
      <c r="O30" s="8">
        <v>2</v>
      </c>
      <c r="P30" s="8">
        <v>2</v>
      </c>
      <c r="Q30" s="8">
        <v>1</v>
      </c>
      <c r="R30" s="8">
        <v>1</v>
      </c>
      <c r="S30" s="8">
        <v>2</v>
      </c>
      <c r="T30" s="8">
        <v>2</v>
      </c>
      <c r="U30" s="8">
        <v>1</v>
      </c>
      <c r="V30" s="8"/>
      <c r="W30" s="9">
        <f t="shared" si="4"/>
        <v>10</v>
      </c>
      <c r="X30" s="9">
        <f t="shared" si="5"/>
        <v>18</v>
      </c>
      <c r="Y30" s="9">
        <f t="shared" si="6"/>
        <v>27</v>
      </c>
      <c r="Z30" s="4">
        <f t="shared" si="7"/>
        <v>55.55555555555556</v>
      </c>
    </row>
    <row r="31" spans="1:26" ht="15.75" customHeight="1" thickBot="1">
      <c r="A31" s="32" t="s">
        <v>21</v>
      </c>
      <c r="B31" s="30" t="s">
        <v>14</v>
      </c>
      <c r="C31" s="25"/>
      <c r="D31" s="21">
        <v>1</v>
      </c>
      <c r="E31" s="21" t="s">
        <v>9</v>
      </c>
      <c r="F31" s="21" t="s">
        <v>9</v>
      </c>
      <c r="G31" s="21" t="s">
        <v>9</v>
      </c>
      <c r="H31" s="21" t="s">
        <v>9</v>
      </c>
      <c r="I31" s="21" t="s">
        <v>9</v>
      </c>
      <c r="J31" s="21" t="s">
        <v>9</v>
      </c>
      <c r="K31" s="21" t="s">
        <v>9</v>
      </c>
      <c r="L31" s="21" t="s">
        <v>9</v>
      </c>
      <c r="M31" s="21" t="s">
        <v>9</v>
      </c>
      <c r="N31" s="21">
        <v>2</v>
      </c>
      <c r="O31" s="21">
        <v>0</v>
      </c>
      <c r="P31" s="21" t="s">
        <v>9</v>
      </c>
      <c r="Q31" s="21" t="s">
        <v>9</v>
      </c>
      <c r="R31" s="21" t="s">
        <v>9</v>
      </c>
      <c r="S31" s="21" t="s">
        <v>9</v>
      </c>
      <c r="T31" s="21" t="s">
        <v>9</v>
      </c>
      <c r="U31" s="21" t="s">
        <v>9</v>
      </c>
      <c r="V31" s="21"/>
      <c r="W31" s="10">
        <f t="shared" si="4"/>
        <v>1</v>
      </c>
      <c r="X31" s="10">
        <f t="shared" si="5"/>
        <v>3</v>
      </c>
      <c r="Y31" s="10">
        <f t="shared" si="6"/>
        <v>3</v>
      </c>
      <c r="Z31" s="5">
        <f t="shared" si="7"/>
        <v>33.33333333333333</v>
      </c>
    </row>
    <row r="33" spans="1:26" ht="15">
      <c r="A33" s="6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</sheetData>
  <sheetProtection/>
  <mergeCells count="6">
    <mergeCell ref="C2:G2"/>
    <mergeCell ref="W3:Z3"/>
    <mergeCell ref="A4:B4"/>
    <mergeCell ref="C16:G16"/>
    <mergeCell ref="W17:Z17"/>
    <mergeCell ref="A18:B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RUDY</cp:lastModifiedBy>
  <cp:lastPrinted>2015-04-11T12:35:21Z</cp:lastPrinted>
  <dcterms:created xsi:type="dcterms:W3CDTF">2014-02-26T22:59:10Z</dcterms:created>
  <dcterms:modified xsi:type="dcterms:W3CDTF">2019-02-28T11:21:06Z</dcterms:modified>
  <cp:category/>
  <cp:version/>
  <cp:contentType/>
  <cp:contentStatus/>
</cp:coreProperties>
</file>