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7795" windowHeight="12165" activeTab="0"/>
  </bookViews>
  <sheets>
    <sheet name="Peulis 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<sst xmlns="http://schemas.openxmlformats.org/spreadsheetml/2006/main" count="227" uniqueCount="30">
  <si>
    <t>Mets Robin</t>
  </si>
  <si>
    <t>V D Broeck Johnny</t>
  </si>
  <si>
    <t>V D Zegel Erik</t>
  </si>
  <si>
    <t>Heen</t>
  </si>
  <si>
    <t>Terug</t>
  </si>
  <si>
    <t>Winst</t>
  </si>
  <si>
    <t>Verlies</t>
  </si>
  <si>
    <t>Punten</t>
  </si>
  <si>
    <t>Gespeeld</t>
  </si>
  <si>
    <t xml:space="preserve"> </t>
  </si>
  <si>
    <t>Totaal</t>
  </si>
  <si>
    <t>Michiels Rudy</t>
  </si>
  <si>
    <t>V D Zegel Jos</t>
  </si>
  <si>
    <t>Janssens Tim</t>
  </si>
  <si>
    <t>BB</t>
  </si>
  <si>
    <t>PDH</t>
  </si>
  <si>
    <t>ODT</t>
  </si>
  <si>
    <t>COS</t>
  </si>
  <si>
    <t>Verreth Alfons</t>
  </si>
  <si>
    <t>Luytens Daniel</t>
  </si>
  <si>
    <t>De Haes Jean</t>
  </si>
  <si>
    <t>Theugels Danny</t>
  </si>
  <si>
    <t>DUV</t>
  </si>
  <si>
    <t>DAL</t>
  </si>
  <si>
    <t>CON</t>
  </si>
  <si>
    <t>TOL</t>
  </si>
  <si>
    <t>HOE A</t>
  </si>
  <si>
    <t>HOE B</t>
  </si>
  <si>
    <t>OTM</t>
  </si>
  <si>
    <t>Aerts Hugo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</si>
</sst>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b/>
      <sz val="10"/>
      <color indexed="13"/>
      <name val="Arial"/>
      <family val="2"/>
    </font>
    <font>
      <b/>
      <sz val="11"/>
      <color indexed="56"/>
      <name val="Arial"/>
      <family val="2"/>
    </font>
    <font>
      <b/>
      <sz val="11"/>
      <color indexed="13"/>
      <name val="Arial"/>
      <family val="2"/>
    </font>
    <font>
      <b/>
      <sz val="11"/>
      <color indexed="6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rgb="FF0000FF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1"/>
      <color rgb="FF002060"/>
      <name val="Arial"/>
      <family val="2"/>
    </font>
    <font>
      <b/>
      <sz val="11"/>
      <color rgb="FFFFFF00"/>
      <name val="Arial"/>
      <family val="2"/>
    </font>
    <font>
      <b/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medium"/>
      <bottom style="double">
        <color rgb="FF000000"/>
      </bottom>
    </border>
    <border>
      <left style="thin">
        <color rgb="FF000000"/>
      </left>
      <right style="thin">
        <color rgb="FF000000"/>
      </right>
      <top style="medium"/>
      <bottom style="double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double">
        <color rgb="FF000000"/>
      </bottom>
    </border>
    <border>
      <left style="medium"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double">
        <color rgb="FF000000"/>
      </left>
      <right style="medium"/>
      <top style="medium"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double">
        <color rgb="FF000000"/>
      </left>
      <right style="double">
        <color rgb="FF000000"/>
      </right>
      <top style="medium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7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5" fillId="7" borderId="26" xfId="0" applyFont="1" applyFill="1" applyBorder="1" applyAlignment="1">
      <alignment horizontal="center" vertical="center" wrapText="1"/>
    </xf>
    <xf numFmtId="0" fontId="55" fillId="7" borderId="27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55" fillId="7" borderId="29" xfId="0" applyFont="1" applyFill="1" applyBorder="1" applyAlignment="1">
      <alignment horizontal="center" vertical="center" wrapText="1"/>
    </xf>
    <xf numFmtId="0" fontId="47" fillId="35" borderId="30" xfId="0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center" vertical="center" wrapText="1"/>
    </xf>
    <xf numFmtId="0" fontId="55" fillId="7" borderId="31" xfId="0" applyFont="1" applyFill="1" applyBorder="1" applyAlignment="1">
      <alignment horizontal="center" vertical="center" wrapText="1"/>
    </xf>
    <xf numFmtId="0" fontId="48" fillId="7" borderId="32" xfId="0" applyFont="1" applyFill="1" applyBorder="1" applyAlignment="1">
      <alignment horizontal="center" vertical="center" wrapText="1"/>
    </xf>
    <xf numFmtId="0" fontId="57" fillId="6" borderId="33" xfId="0" applyFont="1" applyFill="1" applyBorder="1" applyAlignment="1">
      <alignment horizontal="center" vertical="center" wrapText="1"/>
    </xf>
    <xf numFmtId="0" fontId="55" fillId="7" borderId="34" xfId="0" applyFont="1" applyFill="1" applyBorder="1" applyAlignment="1">
      <alignment horizontal="center" vertical="center" wrapText="1"/>
    </xf>
    <xf numFmtId="0" fontId="57" fillId="6" borderId="35" xfId="0" applyFont="1" applyFill="1" applyBorder="1" applyAlignment="1">
      <alignment horizontal="center" vertical="center" wrapText="1"/>
    </xf>
    <xf numFmtId="0" fontId="55" fillId="7" borderId="36" xfId="0" applyFont="1" applyFill="1" applyBorder="1" applyAlignment="1">
      <alignment horizontal="center" vertical="center" wrapText="1"/>
    </xf>
    <xf numFmtId="0" fontId="48" fillId="7" borderId="37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left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selection activeCell="Q34" sqref="Q34"/>
    </sheetView>
  </sheetViews>
  <sheetFormatPr defaultColWidth="9.140625" defaultRowHeight="15"/>
  <cols>
    <col min="1" max="1" width="21.421875" style="1" customWidth="1"/>
    <col min="2" max="12" width="7.7109375" style="0" customWidth="1"/>
  </cols>
  <sheetData>
    <row r="1" spans="1:16" ht="21" thickBot="1">
      <c r="A1" s="10" t="s">
        <v>3</v>
      </c>
      <c r="B1" s="11" t="s">
        <v>22</v>
      </c>
      <c r="C1" s="11" t="s">
        <v>17</v>
      </c>
      <c r="D1" s="11" t="s">
        <v>23</v>
      </c>
      <c r="E1" s="11" t="s">
        <v>24</v>
      </c>
      <c r="F1" s="11" t="s">
        <v>16</v>
      </c>
      <c r="G1" s="11" t="s">
        <v>15</v>
      </c>
      <c r="H1" s="11" t="s">
        <v>25</v>
      </c>
      <c r="I1" s="11" t="s">
        <v>14</v>
      </c>
      <c r="J1" s="11" t="s">
        <v>26</v>
      </c>
      <c r="K1" s="11" t="s">
        <v>27</v>
      </c>
      <c r="L1" s="11" t="s">
        <v>28</v>
      </c>
      <c r="M1" s="16" t="s">
        <v>8</v>
      </c>
      <c r="N1" s="12" t="s">
        <v>5</v>
      </c>
      <c r="O1" s="12" t="s">
        <v>6</v>
      </c>
      <c r="P1" s="26" t="s">
        <v>7</v>
      </c>
    </row>
    <row r="2" spans="1:17" s="2" customFormat="1" ht="15.75" thickTop="1">
      <c r="A2" s="14" t="s">
        <v>29</v>
      </c>
      <c r="B2" s="4"/>
      <c r="C2" s="4">
        <v>0</v>
      </c>
      <c r="D2" s="4" t="s">
        <v>9</v>
      </c>
      <c r="E2" s="4">
        <v>0</v>
      </c>
      <c r="F2" s="4" t="s">
        <v>9</v>
      </c>
      <c r="G2" s="4" t="s">
        <v>9</v>
      </c>
      <c r="H2" s="4">
        <v>0</v>
      </c>
      <c r="I2" s="4" t="s">
        <v>9</v>
      </c>
      <c r="J2" s="4" t="s">
        <v>9</v>
      </c>
      <c r="K2" s="4" t="s">
        <v>9</v>
      </c>
      <c r="L2" s="4" t="s">
        <v>9</v>
      </c>
      <c r="M2" s="25">
        <v>3</v>
      </c>
      <c r="N2" s="8">
        <v>0</v>
      </c>
      <c r="O2" s="9">
        <v>3</v>
      </c>
      <c r="P2" s="27">
        <f aca="true" t="shared" si="0" ref="P2:P12">SUM(B2:L2)</f>
        <v>0</v>
      </c>
      <c r="Q2"/>
    </row>
    <row r="3" spans="1:17" s="2" customFormat="1" ht="15">
      <c r="A3" s="13" t="s">
        <v>20</v>
      </c>
      <c r="B3" s="4" t="s">
        <v>9</v>
      </c>
      <c r="C3" s="4" t="s">
        <v>9</v>
      </c>
      <c r="D3" s="4" t="s">
        <v>9</v>
      </c>
      <c r="E3" s="4" t="s">
        <v>9</v>
      </c>
      <c r="F3" s="4" t="s">
        <v>9</v>
      </c>
      <c r="G3" s="4" t="s">
        <v>9</v>
      </c>
      <c r="H3" s="4" t="s">
        <v>9</v>
      </c>
      <c r="I3" s="4" t="s">
        <v>9</v>
      </c>
      <c r="J3" s="4">
        <v>0</v>
      </c>
      <c r="K3" s="4" t="s">
        <v>9</v>
      </c>
      <c r="L3" s="4" t="s">
        <v>9</v>
      </c>
      <c r="M3" s="25">
        <v>1</v>
      </c>
      <c r="N3" s="8">
        <v>0</v>
      </c>
      <c r="O3" s="9">
        <v>1</v>
      </c>
      <c r="P3" s="28">
        <f t="shared" si="0"/>
        <v>0</v>
      </c>
      <c r="Q3"/>
    </row>
    <row r="4" spans="1:17" s="2" customFormat="1" ht="15">
      <c r="A4" s="14" t="s">
        <v>13</v>
      </c>
      <c r="B4" s="4" t="s">
        <v>9</v>
      </c>
      <c r="C4" s="4" t="s">
        <v>9</v>
      </c>
      <c r="D4" s="4" t="s">
        <v>9</v>
      </c>
      <c r="E4" s="4">
        <v>1</v>
      </c>
      <c r="F4" s="4" t="s">
        <v>9</v>
      </c>
      <c r="G4" s="4">
        <v>1</v>
      </c>
      <c r="H4" s="4" t="s">
        <v>9</v>
      </c>
      <c r="I4" s="4" t="s">
        <v>9</v>
      </c>
      <c r="J4" s="4" t="s">
        <v>9</v>
      </c>
      <c r="K4" s="4" t="s">
        <v>9</v>
      </c>
      <c r="L4" s="4">
        <v>1</v>
      </c>
      <c r="M4" s="25">
        <v>3</v>
      </c>
      <c r="N4" s="8">
        <v>3</v>
      </c>
      <c r="O4" s="9">
        <v>0</v>
      </c>
      <c r="P4" s="28">
        <f t="shared" si="0"/>
        <v>3</v>
      </c>
      <c r="Q4"/>
    </row>
    <row r="5" spans="1:19" s="2" customFormat="1" ht="15">
      <c r="A5" s="14" t="s">
        <v>19</v>
      </c>
      <c r="B5" s="4">
        <v>0</v>
      </c>
      <c r="C5" s="4">
        <v>0</v>
      </c>
      <c r="D5" s="4">
        <v>0</v>
      </c>
      <c r="E5" s="4">
        <v>1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25">
        <v>11</v>
      </c>
      <c r="N5" s="8">
        <v>2</v>
      </c>
      <c r="O5" s="9">
        <v>9</v>
      </c>
      <c r="P5" s="28">
        <f t="shared" si="0"/>
        <v>2</v>
      </c>
      <c r="Q5"/>
      <c r="S5" s="2" t="s">
        <v>9</v>
      </c>
    </row>
    <row r="6" spans="1:17" s="2" customFormat="1" ht="15">
      <c r="A6" s="14" t="s">
        <v>0</v>
      </c>
      <c r="B6" s="4">
        <v>1</v>
      </c>
      <c r="C6" s="4" t="s">
        <v>9</v>
      </c>
      <c r="D6" s="4">
        <v>1</v>
      </c>
      <c r="E6" s="4" t="s">
        <v>9</v>
      </c>
      <c r="F6" s="4">
        <v>1</v>
      </c>
      <c r="G6" s="4" t="s">
        <v>9</v>
      </c>
      <c r="H6" s="4">
        <v>0</v>
      </c>
      <c r="I6" s="4">
        <v>0</v>
      </c>
      <c r="J6" s="4">
        <v>1</v>
      </c>
      <c r="K6" s="4">
        <v>0</v>
      </c>
      <c r="L6" s="4" t="s">
        <v>9</v>
      </c>
      <c r="M6" s="25">
        <v>7</v>
      </c>
      <c r="N6" s="8">
        <v>4</v>
      </c>
      <c r="O6" s="9">
        <v>3</v>
      </c>
      <c r="P6" s="28">
        <f t="shared" si="0"/>
        <v>4</v>
      </c>
      <c r="Q6"/>
    </row>
    <row r="7" spans="1:17" s="2" customFormat="1" ht="15">
      <c r="A7" s="14" t="s">
        <v>11</v>
      </c>
      <c r="B7" s="4">
        <v>1</v>
      </c>
      <c r="C7" s="4">
        <v>1</v>
      </c>
      <c r="D7" s="4">
        <v>1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1</v>
      </c>
      <c r="K7" s="4">
        <v>1</v>
      </c>
      <c r="L7" s="4">
        <v>0</v>
      </c>
      <c r="M7" s="25">
        <v>11</v>
      </c>
      <c r="N7" s="8">
        <v>6</v>
      </c>
      <c r="O7" s="9">
        <v>5</v>
      </c>
      <c r="P7" s="28">
        <f t="shared" si="0"/>
        <v>6</v>
      </c>
      <c r="Q7"/>
    </row>
    <row r="8" spans="1:17" s="2" customFormat="1" ht="15">
      <c r="A8" s="14" t="s">
        <v>21</v>
      </c>
      <c r="B8" s="4" t="s">
        <v>9</v>
      </c>
      <c r="C8" s="4" t="s">
        <v>9</v>
      </c>
      <c r="D8" s="4" t="s">
        <v>9</v>
      </c>
      <c r="E8" s="4" t="s">
        <v>9</v>
      </c>
      <c r="F8" s="4" t="s">
        <v>9</v>
      </c>
      <c r="G8" s="4" t="s">
        <v>9</v>
      </c>
      <c r="H8" s="4" t="s">
        <v>9</v>
      </c>
      <c r="I8" s="4" t="s">
        <v>9</v>
      </c>
      <c r="J8" s="4" t="s">
        <v>9</v>
      </c>
      <c r="K8" s="4" t="s">
        <v>9</v>
      </c>
      <c r="L8" s="4" t="s">
        <v>9</v>
      </c>
      <c r="M8" s="25">
        <v>0</v>
      </c>
      <c r="N8" s="8">
        <v>0</v>
      </c>
      <c r="O8" s="9">
        <v>0</v>
      </c>
      <c r="P8" s="28">
        <f t="shared" si="0"/>
        <v>0</v>
      </c>
      <c r="Q8"/>
    </row>
    <row r="9" spans="1:17" s="2" customFormat="1" ht="15">
      <c r="A9" s="14" t="s">
        <v>1</v>
      </c>
      <c r="B9" s="4">
        <v>0</v>
      </c>
      <c r="C9" s="4" t="s">
        <v>9</v>
      </c>
      <c r="D9" s="4">
        <v>0</v>
      </c>
      <c r="E9" s="4">
        <v>1</v>
      </c>
      <c r="F9" s="4">
        <v>1</v>
      </c>
      <c r="G9" s="4" t="s">
        <v>9</v>
      </c>
      <c r="H9" s="4">
        <v>0</v>
      </c>
      <c r="I9" s="4" t="s">
        <v>9</v>
      </c>
      <c r="J9" s="4">
        <v>1</v>
      </c>
      <c r="K9" s="4">
        <v>0</v>
      </c>
      <c r="L9" s="4">
        <v>1</v>
      </c>
      <c r="M9" s="25">
        <v>8</v>
      </c>
      <c r="N9" s="8">
        <v>4</v>
      </c>
      <c r="O9" s="9">
        <v>4</v>
      </c>
      <c r="P9" s="28">
        <f t="shared" si="0"/>
        <v>4</v>
      </c>
      <c r="Q9"/>
    </row>
    <row r="10" spans="1:17" s="2" customFormat="1" ht="15">
      <c r="A10" s="14" t="s">
        <v>2</v>
      </c>
      <c r="B10" s="4" t="s">
        <v>9</v>
      </c>
      <c r="C10" s="4" t="s">
        <v>9</v>
      </c>
      <c r="D10" s="4" t="s">
        <v>9</v>
      </c>
      <c r="E10" s="4" t="s">
        <v>9</v>
      </c>
      <c r="F10" s="4">
        <v>0</v>
      </c>
      <c r="G10" s="4" t="s">
        <v>9</v>
      </c>
      <c r="H10" s="4" t="s">
        <v>9</v>
      </c>
      <c r="I10" s="4" t="s">
        <v>9</v>
      </c>
      <c r="J10" s="4" t="s">
        <v>9</v>
      </c>
      <c r="K10" s="4" t="s">
        <v>9</v>
      </c>
      <c r="L10" s="4" t="s">
        <v>9</v>
      </c>
      <c r="M10" s="25">
        <v>1</v>
      </c>
      <c r="N10" s="8">
        <v>0</v>
      </c>
      <c r="O10" s="9">
        <v>1</v>
      </c>
      <c r="P10" s="28">
        <f t="shared" si="0"/>
        <v>0</v>
      </c>
      <c r="Q10"/>
    </row>
    <row r="11" spans="1:17" s="2" customFormat="1" ht="15">
      <c r="A11" s="14" t="s">
        <v>12</v>
      </c>
      <c r="B11" s="4">
        <v>1</v>
      </c>
      <c r="C11" s="4">
        <v>1</v>
      </c>
      <c r="D11" s="4" t="s">
        <v>9</v>
      </c>
      <c r="E11" s="4" t="s">
        <v>9</v>
      </c>
      <c r="F11" s="4" t="s">
        <v>9</v>
      </c>
      <c r="G11" s="4">
        <v>1</v>
      </c>
      <c r="H11" s="4" t="s">
        <v>9</v>
      </c>
      <c r="I11" s="4">
        <v>0</v>
      </c>
      <c r="J11" s="4" t="s">
        <v>9</v>
      </c>
      <c r="K11" s="4">
        <v>0</v>
      </c>
      <c r="L11" s="4">
        <v>0</v>
      </c>
      <c r="M11" s="25">
        <v>6</v>
      </c>
      <c r="N11" s="8">
        <v>3</v>
      </c>
      <c r="O11" s="9">
        <v>3</v>
      </c>
      <c r="P11" s="28">
        <f t="shared" si="0"/>
        <v>3</v>
      </c>
      <c r="Q11"/>
    </row>
    <row r="12" spans="1:18" s="2" customFormat="1" ht="15.75" thickBot="1">
      <c r="A12" s="15" t="s">
        <v>18</v>
      </c>
      <c r="B12" s="29" t="s">
        <v>9</v>
      </c>
      <c r="C12" s="29">
        <v>0</v>
      </c>
      <c r="D12" s="29">
        <v>1</v>
      </c>
      <c r="E12" s="29" t="s">
        <v>9</v>
      </c>
      <c r="F12" s="29" t="s">
        <v>9</v>
      </c>
      <c r="G12" s="29">
        <v>1</v>
      </c>
      <c r="H12" s="29" t="s">
        <v>9</v>
      </c>
      <c r="I12" s="29">
        <v>1</v>
      </c>
      <c r="J12" s="29" t="s">
        <v>9</v>
      </c>
      <c r="K12" s="29" t="s">
        <v>9</v>
      </c>
      <c r="L12" s="29" t="s">
        <v>9</v>
      </c>
      <c r="M12" s="22">
        <v>4</v>
      </c>
      <c r="N12" s="23">
        <v>3</v>
      </c>
      <c r="O12" s="30">
        <v>1</v>
      </c>
      <c r="P12" s="31">
        <f t="shared" si="0"/>
        <v>3</v>
      </c>
      <c r="Q12"/>
      <c r="R12" s="2" t="s">
        <v>9</v>
      </c>
    </row>
    <row r="13" spans="2:2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W13" s="2"/>
    </row>
    <row r="14" spans="2:23" ht="15.75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W14" s="2"/>
    </row>
    <row r="15" spans="1:23" ht="21" thickBot="1">
      <c r="A15" s="10" t="s">
        <v>4</v>
      </c>
      <c r="B15" s="11" t="s">
        <v>22</v>
      </c>
      <c r="C15" s="11" t="s">
        <v>17</v>
      </c>
      <c r="D15" s="11" t="s">
        <v>23</v>
      </c>
      <c r="E15" s="11" t="s">
        <v>24</v>
      </c>
      <c r="F15" s="11" t="s">
        <v>16</v>
      </c>
      <c r="G15" s="11" t="s">
        <v>15</v>
      </c>
      <c r="H15" s="11" t="s">
        <v>25</v>
      </c>
      <c r="I15" s="11" t="s">
        <v>14</v>
      </c>
      <c r="J15" s="11" t="s">
        <v>26</v>
      </c>
      <c r="K15" s="11" t="s">
        <v>27</v>
      </c>
      <c r="L15" s="11" t="s">
        <v>28</v>
      </c>
      <c r="M15" s="16" t="s">
        <v>8</v>
      </c>
      <c r="N15" s="12" t="s">
        <v>5</v>
      </c>
      <c r="O15" s="12" t="s">
        <v>6</v>
      </c>
      <c r="P15" s="26" t="s">
        <v>7</v>
      </c>
      <c r="W15" s="2"/>
    </row>
    <row r="16" spans="1:21" s="2" customFormat="1" ht="15.75" thickTop="1">
      <c r="A16" s="14" t="s">
        <v>29</v>
      </c>
      <c r="B16" s="4" t="s">
        <v>9</v>
      </c>
      <c r="C16" s="4" t="s">
        <v>9</v>
      </c>
      <c r="D16" s="4" t="s">
        <v>9</v>
      </c>
      <c r="E16" s="4" t="s">
        <v>9</v>
      </c>
      <c r="F16" s="4" t="s">
        <v>9</v>
      </c>
      <c r="G16" s="4" t="s">
        <v>9</v>
      </c>
      <c r="H16" s="4">
        <v>1</v>
      </c>
      <c r="I16" s="4" t="s">
        <v>9</v>
      </c>
      <c r="J16" s="4" t="s">
        <v>9</v>
      </c>
      <c r="K16" s="4">
        <v>1</v>
      </c>
      <c r="L16" s="4" t="s">
        <v>9</v>
      </c>
      <c r="M16" s="25">
        <v>2</v>
      </c>
      <c r="N16" s="8">
        <v>2</v>
      </c>
      <c r="O16" s="9">
        <v>0</v>
      </c>
      <c r="P16" s="27">
        <f aca="true" t="shared" si="1" ref="P16:P26">SUM(B16:L16)</f>
        <v>2</v>
      </c>
      <c r="Q16"/>
      <c r="U16" s="2" t="s">
        <v>9</v>
      </c>
    </row>
    <row r="17" spans="1:19" s="2" customFormat="1" ht="15">
      <c r="A17" s="13" t="s">
        <v>20</v>
      </c>
      <c r="B17" s="4" t="s">
        <v>9</v>
      </c>
      <c r="C17" s="4" t="s">
        <v>9</v>
      </c>
      <c r="D17" s="4" t="s">
        <v>9</v>
      </c>
      <c r="E17" s="4" t="s">
        <v>9</v>
      </c>
      <c r="F17" s="4">
        <v>1</v>
      </c>
      <c r="G17" s="4" t="s">
        <v>9</v>
      </c>
      <c r="H17" s="4" t="s">
        <v>9</v>
      </c>
      <c r="I17" s="4">
        <v>0</v>
      </c>
      <c r="J17" s="4" t="s">
        <v>9</v>
      </c>
      <c r="K17" s="4" t="s">
        <v>9</v>
      </c>
      <c r="L17" s="4">
        <v>1</v>
      </c>
      <c r="M17" s="25">
        <v>3</v>
      </c>
      <c r="N17" s="8">
        <v>2</v>
      </c>
      <c r="O17" s="9">
        <v>1</v>
      </c>
      <c r="P17" s="28">
        <f t="shared" si="1"/>
        <v>2</v>
      </c>
      <c r="Q17"/>
      <c r="S17" s="2" t="s">
        <v>9</v>
      </c>
    </row>
    <row r="18" spans="1:17" s="2" customFormat="1" ht="15">
      <c r="A18" s="14" t="s">
        <v>13</v>
      </c>
      <c r="B18" s="4">
        <v>1</v>
      </c>
      <c r="C18" s="4" t="s">
        <v>9</v>
      </c>
      <c r="D18" s="4">
        <v>0</v>
      </c>
      <c r="E18" s="4" t="s">
        <v>9</v>
      </c>
      <c r="F18" s="4" t="s">
        <v>9</v>
      </c>
      <c r="G18" s="4" t="s">
        <v>9</v>
      </c>
      <c r="H18" s="4" t="s">
        <v>9</v>
      </c>
      <c r="I18" s="4" t="s">
        <v>9</v>
      </c>
      <c r="J18" s="4">
        <v>0</v>
      </c>
      <c r="K18" s="4" t="s">
        <v>9</v>
      </c>
      <c r="L18" s="4" t="s">
        <v>9</v>
      </c>
      <c r="M18" s="25">
        <v>3</v>
      </c>
      <c r="N18" s="8">
        <v>1</v>
      </c>
      <c r="O18" s="9">
        <v>2</v>
      </c>
      <c r="P18" s="28">
        <f t="shared" si="1"/>
        <v>1</v>
      </c>
      <c r="Q18"/>
    </row>
    <row r="19" spans="1:22" s="2" customFormat="1" ht="15">
      <c r="A19" s="14" t="s">
        <v>19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0</v>
      </c>
      <c r="I19" s="4">
        <v>1</v>
      </c>
      <c r="J19" s="4">
        <v>1</v>
      </c>
      <c r="K19" s="4">
        <v>0</v>
      </c>
      <c r="L19" s="4">
        <v>0</v>
      </c>
      <c r="M19" s="25">
        <v>11</v>
      </c>
      <c r="N19" s="8">
        <v>8</v>
      </c>
      <c r="O19" s="9">
        <v>3</v>
      </c>
      <c r="P19" s="28">
        <f t="shared" si="1"/>
        <v>8</v>
      </c>
      <c r="Q19"/>
      <c r="V19" s="2" t="s">
        <v>9</v>
      </c>
    </row>
    <row r="20" spans="1:17" s="2" customFormat="1" ht="15">
      <c r="A20" s="14" t="s">
        <v>0</v>
      </c>
      <c r="B20" s="4" t="s">
        <v>9</v>
      </c>
      <c r="C20" s="4">
        <v>1</v>
      </c>
      <c r="D20" s="4" t="s">
        <v>9</v>
      </c>
      <c r="E20" s="4">
        <v>0</v>
      </c>
      <c r="F20" s="4" t="s">
        <v>9</v>
      </c>
      <c r="G20" s="4">
        <v>1</v>
      </c>
      <c r="H20" s="4">
        <v>0</v>
      </c>
      <c r="I20" s="4" t="s">
        <v>9</v>
      </c>
      <c r="J20" s="4">
        <v>1</v>
      </c>
      <c r="K20" s="4">
        <v>1</v>
      </c>
      <c r="L20" s="4">
        <v>0</v>
      </c>
      <c r="M20" s="25">
        <v>7</v>
      </c>
      <c r="N20" s="8">
        <v>4</v>
      </c>
      <c r="O20" s="9">
        <v>3</v>
      </c>
      <c r="P20" s="28">
        <f t="shared" si="1"/>
        <v>4</v>
      </c>
      <c r="Q20"/>
    </row>
    <row r="21" spans="1:17" s="2" customFormat="1" ht="15">
      <c r="A21" s="14" t="s">
        <v>11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1</v>
      </c>
      <c r="K21" s="4" t="s">
        <v>9</v>
      </c>
      <c r="L21" s="4" t="s">
        <v>9</v>
      </c>
      <c r="M21" s="25">
        <v>9</v>
      </c>
      <c r="N21" s="8">
        <v>3</v>
      </c>
      <c r="O21" s="9">
        <v>6</v>
      </c>
      <c r="P21" s="28">
        <f t="shared" si="1"/>
        <v>3</v>
      </c>
      <c r="Q21"/>
    </row>
    <row r="22" spans="1:17" s="2" customFormat="1" ht="15">
      <c r="A22" s="14" t="s">
        <v>21</v>
      </c>
      <c r="B22" s="4">
        <v>1</v>
      </c>
      <c r="C22" s="4" t="s">
        <v>9</v>
      </c>
      <c r="D22" s="4" t="s">
        <v>9</v>
      </c>
      <c r="E22" s="4" t="s">
        <v>9</v>
      </c>
      <c r="F22" s="4" t="s">
        <v>9</v>
      </c>
      <c r="G22" s="4" t="s">
        <v>9</v>
      </c>
      <c r="H22" s="4" t="s">
        <v>9</v>
      </c>
      <c r="I22" s="4">
        <v>1</v>
      </c>
      <c r="J22" s="4" t="s">
        <v>9</v>
      </c>
      <c r="K22" s="4" t="s">
        <v>9</v>
      </c>
      <c r="L22" s="4" t="s">
        <v>9</v>
      </c>
      <c r="M22" s="25">
        <v>2</v>
      </c>
      <c r="N22" s="8">
        <v>2</v>
      </c>
      <c r="O22" s="9">
        <v>0</v>
      </c>
      <c r="P22" s="28">
        <f t="shared" si="1"/>
        <v>2</v>
      </c>
      <c r="Q22"/>
    </row>
    <row r="23" spans="1:17" s="2" customFormat="1" ht="15">
      <c r="A23" s="14" t="s">
        <v>1</v>
      </c>
      <c r="B23" s="4">
        <v>1</v>
      </c>
      <c r="C23" s="4" t="s">
        <v>9</v>
      </c>
      <c r="D23" s="4" t="s">
        <v>9</v>
      </c>
      <c r="E23" s="4">
        <v>0</v>
      </c>
      <c r="F23" s="4">
        <v>1</v>
      </c>
      <c r="G23" s="4">
        <v>0</v>
      </c>
      <c r="H23" s="4">
        <v>0</v>
      </c>
      <c r="I23" s="4" t="s">
        <v>9</v>
      </c>
      <c r="J23" s="4">
        <v>1</v>
      </c>
      <c r="K23" s="4" t="s">
        <v>9</v>
      </c>
      <c r="L23" s="4">
        <v>1</v>
      </c>
      <c r="M23" s="25">
        <v>7</v>
      </c>
      <c r="N23" s="8">
        <v>4</v>
      </c>
      <c r="O23" s="9">
        <v>3</v>
      </c>
      <c r="P23" s="28">
        <f t="shared" si="1"/>
        <v>4</v>
      </c>
      <c r="Q23"/>
    </row>
    <row r="24" spans="1:17" s="2" customFormat="1" ht="15">
      <c r="A24" s="14" t="s">
        <v>2</v>
      </c>
      <c r="B24" s="4" t="s">
        <v>9</v>
      </c>
      <c r="C24" s="4">
        <v>0</v>
      </c>
      <c r="D24" s="4" t="s">
        <v>9</v>
      </c>
      <c r="E24" s="4" t="s">
        <v>9</v>
      </c>
      <c r="F24" s="4" t="s">
        <v>9</v>
      </c>
      <c r="G24" s="4" t="s">
        <v>9</v>
      </c>
      <c r="H24" s="4" t="s">
        <v>9</v>
      </c>
      <c r="I24" s="4" t="s">
        <v>9</v>
      </c>
      <c r="J24" s="4" t="s">
        <v>9</v>
      </c>
      <c r="K24" s="4" t="s">
        <v>9</v>
      </c>
      <c r="L24" s="4"/>
      <c r="M24" s="25">
        <v>1</v>
      </c>
      <c r="N24" s="8">
        <v>0</v>
      </c>
      <c r="O24" s="9">
        <v>1</v>
      </c>
      <c r="P24" s="28">
        <f t="shared" si="1"/>
        <v>0</v>
      </c>
      <c r="Q24"/>
    </row>
    <row r="25" spans="1:19" s="2" customFormat="1" ht="15">
      <c r="A25" s="14" t="s">
        <v>12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 t="s">
        <v>9</v>
      </c>
      <c r="I25" s="4">
        <v>0</v>
      </c>
      <c r="J25" s="4" t="s">
        <v>9</v>
      </c>
      <c r="K25" s="4">
        <v>1</v>
      </c>
      <c r="L25" s="4">
        <v>1</v>
      </c>
      <c r="M25" s="25">
        <v>8</v>
      </c>
      <c r="N25" s="8">
        <v>2</v>
      </c>
      <c r="O25" s="9">
        <v>6</v>
      </c>
      <c r="P25" s="28">
        <f t="shared" si="1"/>
        <v>2</v>
      </c>
      <c r="Q25"/>
      <c r="R25" s="2" t="s">
        <v>9</v>
      </c>
      <c r="S25" s="2" t="s">
        <v>9</v>
      </c>
    </row>
    <row r="26" spans="1:19" s="2" customFormat="1" ht="15.75" thickBot="1">
      <c r="A26" s="15" t="s">
        <v>18</v>
      </c>
      <c r="B26" s="29" t="s">
        <v>9</v>
      </c>
      <c r="C26" s="29" t="s">
        <v>9</v>
      </c>
      <c r="D26" s="29">
        <v>1</v>
      </c>
      <c r="E26" s="29" t="s">
        <v>9</v>
      </c>
      <c r="F26" s="29" t="s">
        <v>9</v>
      </c>
      <c r="G26" s="29" t="s">
        <v>9</v>
      </c>
      <c r="H26" s="29" t="s">
        <v>9</v>
      </c>
      <c r="I26" s="29" t="s">
        <v>9</v>
      </c>
      <c r="J26" s="29" t="s">
        <v>9</v>
      </c>
      <c r="K26" s="29">
        <v>1</v>
      </c>
      <c r="L26" s="29" t="s">
        <v>9</v>
      </c>
      <c r="M26" s="22">
        <v>2</v>
      </c>
      <c r="N26" s="23">
        <v>2</v>
      </c>
      <c r="O26" s="30">
        <v>0</v>
      </c>
      <c r="P26" s="31">
        <f t="shared" si="1"/>
        <v>2</v>
      </c>
      <c r="Q26"/>
      <c r="S26" s="2" t="s">
        <v>9</v>
      </c>
    </row>
    <row r="29" ht="15.75" thickBot="1"/>
    <row r="30" spans="1:20" ht="21" thickBot="1">
      <c r="A30" s="10" t="s">
        <v>10</v>
      </c>
      <c r="B30" s="32" t="s">
        <v>3</v>
      </c>
      <c r="C30" s="32" t="s">
        <v>4</v>
      </c>
      <c r="D30" s="33" t="s">
        <v>10</v>
      </c>
      <c r="M30" s="16" t="s">
        <v>8</v>
      </c>
      <c r="N30" s="12" t="s">
        <v>5</v>
      </c>
      <c r="O30" s="17" t="s">
        <v>6</v>
      </c>
      <c r="T30" t="s">
        <v>9</v>
      </c>
    </row>
    <row r="31" spans="1:15" ht="15.75" thickTop="1">
      <c r="A31" s="14" t="s">
        <v>29</v>
      </c>
      <c r="B31" s="34">
        <f aca="true" t="shared" si="2" ref="B31:B41">SUM(P2)</f>
        <v>0</v>
      </c>
      <c r="C31" s="35">
        <f aca="true" t="shared" si="3" ref="C31:C41">SUM(P16)</f>
        <v>2</v>
      </c>
      <c r="D31" s="36">
        <f>SUM(B31:C31)</f>
        <v>2</v>
      </c>
      <c r="M31" s="18">
        <f aca="true" t="shared" si="4" ref="M31:O35">SUM(M2+M16)</f>
        <v>5</v>
      </c>
      <c r="N31" s="5">
        <f t="shared" si="4"/>
        <v>2</v>
      </c>
      <c r="O31" s="19">
        <f t="shared" si="4"/>
        <v>3</v>
      </c>
    </row>
    <row r="32" spans="1:19" ht="15">
      <c r="A32" s="13" t="s">
        <v>20</v>
      </c>
      <c r="B32" s="37">
        <f t="shared" si="2"/>
        <v>0</v>
      </c>
      <c r="C32" s="7">
        <f t="shared" si="3"/>
        <v>2</v>
      </c>
      <c r="D32" s="38">
        <f aca="true" t="shared" si="5" ref="D32:D40">SUM(B32:C32)</f>
        <v>2</v>
      </c>
      <c r="M32" s="20">
        <f t="shared" si="4"/>
        <v>4</v>
      </c>
      <c r="N32" s="6">
        <f t="shared" si="4"/>
        <v>2</v>
      </c>
      <c r="O32" s="21">
        <f t="shared" si="4"/>
        <v>2</v>
      </c>
      <c r="S32" t="s">
        <v>9</v>
      </c>
    </row>
    <row r="33" spans="1:15" ht="15">
      <c r="A33" s="14" t="s">
        <v>13</v>
      </c>
      <c r="B33" s="37">
        <f t="shared" si="2"/>
        <v>3</v>
      </c>
      <c r="C33" s="7">
        <f t="shared" si="3"/>
        <v>1</v>
      </c>
      <c r="D33" s="38">
        <f t="shared" si="5"/>
        <v>4</v>
      </c>
      <c r="M33" s="20">
        <f t="shared" si="4"/>
        <v>6</v>
      </c>
      <c r="N33" s="6">
        <f t="shared" si="4"/>
        <v>4</v>
      </c>
      <c r="O33" s="21">
        <f t="shared" si="4"/>
        <v>2</v>
      </c>
    </row>
    <row r="34" spans="1:15" ht="15">
      <c r="A34" s="42" t="s">
        <v>19</v>
      </c>
      <c r="B34" s="37">
        <f t="shared" si="2"/>
        <v>2</v>
      </c>
      <c r="C34" s="7">
        <f t="shared" si="3"/>
        <v>8</v>
      </c>
      <c r="D34" s="38">
        <f t="shared" si="5"/>
        <v>10</v>
      </c>
      <c r="M34" s="43">
        <f t="shared" si="4"/>
        <v>22</v>
      </c>
      <c r="N34" s="44">
        <f t="shared" si="4"/>
        <v>10</v>
      </c>
      <c r="O34" s="21">
        <f t="shared" si="4"/>
        <v>12</v>
      </c>
    </row>
    <row r="35" spans="1:15" ht="15">
      <c r="A35" s="14" t="s">
        <v>0</v>
      </c>
      <c r="B35" s="37">
        <f t="shared" si="2"/>
        <v>4</v>
      </c>
      <c r="C35" s="7">
        <f t="shared" si="3"/>
        <v>4</v>
      </c>
      <c r="D35" s="38">
        <f t="shared" si="5"/>
        <v>8</v>
      </c>
      <c r="M35" s="20">
        <f t="shared" si="4"/>
        <v>14</v>
      </c>
      <c r="N35" s="6">
        <f t="shared" si="4"/>
        <v>8</v>
      </c>
      <c r="O35" s="21">
        <f t="shared" si="4"/>
        <v>6</v>
      </c>
    </row>
    <row r="36" spans="1:15" ht="15">
      <c r="A36" s="14" t="s">
        <v>11</v>
      </c>
      <c r="B36" s="37">
        <f t="shared" si="2"/>
        <v>6</v>
      </c>
      <c r="C36" s="7">
        <f t="shared" si="3"/>
        <v>3</v>
      </c>
      <c r="D36" s="38">
        <f>SUM(B36:C36)</f>
        <v>9</v>
      </c>
      <c r="M36" s="20">
        <f aca="true" t="shared" si="6" ref="M36:O39">SUM(M7+M21)</f>
        <v>20</v>
      </c>
      <c r="N36" s="6">
        <f t="shared" si="6"/>
        <v>9</v>
      </c>
      <c r="O36" s="21">
        <f t="shared" si="6"/>
        <v>11</v>
      </c>
    </row>
    <row r="37" spans="1:15" ht="15">
      <c r="A37" s="14" t="s">
        <v>21</v>
      </c>
      <c r="B37" s="37">
        <f t="shared" si="2"/>
        <v>0</v>
      </c>
      <c r="C37" s="7">
        <f t="shared" si="3"/>
        <v>2</v>
      </c>
      <c r="D37" s="38">
        <f>SUM(B37:C37)</f>
        <v>2</v>
      </c>
      <c r="M37" s="20">
        <f t="shared" si="6"/>
        <v>2</v>
      </c>
      <c r="N37" s="6">
        <f t="shared" si="6"/>
        <v>2</v>
      </c>
      <c r="O37" s="21">
        <f t="shared" si="6"/>
        <v>0</v>
      </c>
    </row>
    <row r="38" spans="1:15" ht="15">
      <c r="A38" s="14" t="s">
        <v>1</v>
      </c>
      <c r="B38" s="37">
        <f t="shared" si="2"/>
        <v>4</v>
      </c>
      <c r="C38" s="7">
        <f t="shared" si="3"/>
        <v>4</v>
      </c>
      <c r="D38" s="38">
        <f>SUM(B38:C38)</f>
        <v>8</v>
      </c>
      <c r="M38" s="20">
        <f t="shared" si="6"/>
        <v>15</v>
      </c>
      <c r="N38" s="6">
        <f t="shared" si="6"/>
        <v>8</v>
      </c>
      <c r="O38" s="21">
        <f t="shared" si="6"/>
        <v>7</v>
      </c>
    </row>
    <row r="39" spans="1:15" ht="15">
      <c r="A39" s="14" t="s">
        <v>2</v>
      </c>
      <c r="B39" s="37">
        <f t="shared" si="2"/>
        <v>0</v>
      </c>
      <c r="C39" s="7">
        <f t="shared" si="3"/>
        <v>0</v>
      </c>
      <c r="D39" s="38">
        <f>SUM(B39:C39)</f>
        <v>0</v>
      </c>
      <c r="M39" s="20">
        <f t="shared" si="6"/>
        <v>2</v>
      </c>
      <c r="N39" s="6">
        <f t="shared" si="6"/>
        <v>0</v>
      </c>
      <c r="O39" s="21">
        <f t="shared" si="6"/>
        <v>2</v>
      </c>
    </row>
    <row r="40" spans="1:15" ht="15">
      <c r="A40" s="14" t="s">
        <v>12</v>
      </c>
      <c r="B40" s="37">
        <f t="shared" si="2"/>
        <v>3</v>
      </c>
      <c r="C40" s="7">
        <f t="shared" si="3"/>
        <v>2</v>
      </c>
      <c r="D40" s="38">
        <f t="shared" si="5"/>
        <v>5</v>
      </c>
      <c r="M40" s="20">
        <f aca="true" t="shared" si="7" ref="M40:O41">SUM(M11+M25)</f>
        <v>14</v>
      </c>
      <c r="N40" s="6">
        <f t="shared" si="7"/>
        <v>5</v>
      </c>
      <c r="O40" s="21">
        <f t="shared" si="7"/>
        <v>9</v>
      </c>
    </row>
    <row r="41" spans="1:15" ht="15.75" thickBot="1">
      <c r="A41" s="15" t="s">
        <v>18</v>
      </c>
      <c r="B41" s="39">
        <f t="shared" si="2"/>
        <v>3</v>
      </c>
      <c r="C41" s="40">
        <f t="shared" si="3"/>
        <v>2</v>
      </c>
      <c r="D41" s="41">
        <f>SUM(B41:C41)</f>
        <v>5</v>
      </c>
      <c r="M41" s="22">
        <f t="shared" si="7"/>
        <v>6</v>
      </c>
      <c r="N41" s="23">
        <f t="shared" si="7"/>
        <v>5</v>
      </c>
      <c r="O41" s="24">
        <f t="shared" si="7"/>
        <v>1</v>
      </c>
    </row>
    <row r="42" ht="15">
      <c r="S42" t="s">
        <v>9</v>
      </c>
    </row>
    <row r="44" spans="1:20" ht="15">
      <c r="A44"/>
      <c r="D44" t="s">
        <v>9</v>
      </c>
      <c r="E44" t="s">
        <v>9</v>
      </c>
      <c r="G44" t="s">
        <v>9</v>
      </c>
      <c r="M44" t="s">
        <v>9</v>
      </c>
      <c r="O44" t="s">
        <v>9</v>
      </c>
      <c r="T44" t="s">
        <v>9</v>
      </c>
    </row>
    <row r="45" spans="4:14" ht="15">
      <c r="D45" t="s">
        <v>9</v>
      </c>
      <c r="G45" t="s">
        <v>9</v>
      </c>
      <c r="H45" t="s">
        <v>9</v>
      </c>
      <c r="N45" t="s">
        <v>9</v>
      </c>
    </row>
    <row r="46" spans="11:12" ht="15">
      <c r="K46" t="s">
        <v>9</v>
      </c>
      <c r="L46" t="s">
        <v>9</v>
      </c>
    </row>
    <row r="47" ht="15">
      <c r="E47" t="s">
        <v>9</v>
      </c>
    </row>
    <row r="48" ht="15">
      <c r="K48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2012-12-31T13:22:51Z</dcterms:created>
  <dcterms:modified xsi:type="dcterms:W3CDTF">2016-11-23T17:48:23Z</dcterms:modified>
  <cp:category/>
  <cp:version/>
  <cp:contentType/>
  <cp:contentStatus/>
</cp:coreProperties>
</file>